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서정민\Desktop\퀀트\★ 7월\7.22\"/>
    </mc:Choice>
  </mc:AlternateContent>
  <xr:revisionPtr revIDLastSave="0" documentId="13_ncr:1_{416BA587-212A-4079-B9F9-F44947488371}" xr6:coauthVersionLast="47" xr6:coauthVersionMax="47" xr10:uidLastSave="{00000000-0000-0000-0000-000000000000}"/>
  <bookViews>
    <workbookView xWindow="28680" yWindow="-120" windowWidth="29040" windowHeight="15840" xr2:uid="{01A2FF45-C02D-45C3-9FEC-EF3FF204C99D}"/>
  </bookViews>
  <sheets>
    <sheet name="퀀트클럽" sheetId="1" r:id="rId1"/>
  </sheets>
  <externalReferences>
    <externalReference r:id="rId2"/>
  </externalReferences>
  <definedNames>
    <definedName name="IQ_AE_BR" hidden="1">"c10"</definedName>
    <definedName name="IQ_AP_BR" hidden="1">"c34"</definedName>
    <definedName name="IQ_AR_BR" hidden="1">"c41"</definedName>
    <definedName name="IQ_ASSET_WRITEDOWN_BR" hidden="1">"c50"</definedName>
    <definedName name="IQ_ASSET_WRITEDOWN_CF_BR" hidden="1">"c53"</definedName>
    <definedName name="IQ_CAPEX_BR" hidden="1">"c111"</definedName>
    <definedName name="IQ_CH" hidden="1">110000</definedName>
    <definedName name="IQ_CHANGE_AP_BR" hidden="1">"c135"</definedName>
    <definedName name="IQ_CHANGE_AR_BR" hidden="1">"c142"</definedName>
    <definedName name="IQ_CHANGE_OTHER_WORK_CAP_BR" hidden="1">"c154"</definedName>
    <definedName name="IQ_COMMERCIAL_DOM" hidden="1">"c177"</definedName>
    <definedName name="IQ_COMMERCIAL_MORT" hidden="1">"c179"</definedName>
    <definedName name="IQ_COMMON_APIC_BR" hidden="1">"c185"</definedName>
    <definedName name="IQ_COMMON_ISSUED_BR" hidden="1">"c199"</definedName>
    <definedName name="IQ_COMMON_REP_BR" hidden="1">"c208"</definedName>
    <definedName name="IQ_CQ" hidden="1">5000</definedName>
    <definedName name="IQ_CURRENCY_GAIN_BR" hidden="1">"c236"</definedName>
    <definedName name="IQ_CURRENT_PORT_DEBT_BR" hidden="1">"c1567"</definedName>
    <definedName name="IQ_CY" hidden="1">10000</definedName>
    <definedName name="IQ_DA_BR" hidden="1">"c248"</definedName>
    <definedName name="IQ_DA_CF_BR" hidden="1">"c251"</definedName>
    <definedName name="IQ_DA_SUPPL_BR" hidden="1">"c260"</definedName>
    <definedName name="IQ_DA_SUPPL_CF_BR" hidden="1">"c263"</definedName>
    <definedName name="IQ_DAILY" hidden="1">500000</definedName>
    <definedName name="IQ_DEF_AMORT_BR" hidden="1">"c278"</definedName>
    <definedName name="IQ_DEF_CHARGES_BR" hidden="1">"c288"</definedName>
    <definedName name="IQ_DEF_CHARGES_LT_BR" hidden="1">"c294"</definedName>
    <definedName name="IQ_DEF_TAX_ASSET_LT_BR" hidden="1">"c304"</definedName>
    <definedName name="IQ_DEF_TAX_LIAB_LT_BR" hidden="1">"c315"</definedName>
    <definedName name="IQ_DNTM" hidden="1">700000</definedName>
    <definedName name="IQ_EBT_BR" hidden="1">"c378"</definedName>
    <definedName name="IQ_EBT_EXCL_BR" hidden="1">"c381"</definedName>
    <definedName name="IQ_EXTRA_ACC_ITEMS_BR" hidden="1">"c412"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GAIN_ASSETS_BR" hidden="1">"c454"</definedName>
    <definedName name="IQ_GAIN_ASSETS_CF_BR" hidden="1">"c457"</definedName>
    <definedName name="IQ_GAIN_ASSETS_REV_BR" hidden="1">"c474"</definedName>
    <definedName name="IQ_GAIN_INVEST_BR" hidden="1">"c1464"</definedName>
    <definedName name="IQ_GAIN_INVEST_CF_BR" hidden="1">"c482"</definedName>
    <definedName name="IQ_GAIN_INVEST_REV_BR" hidden="1">"c496"</definedName>
    <definedName name="IQ_GW_AMORT_BR" hidden="1">"c532"</definedName>
    <definedName name="IQ_GW_INTAN_AMORT_BR" hidden="1">"c1470"</definedName>
    <definedName name="IQ_GW_INTAN_AMORT_CF_BR" hidden="1">"c1473"</definedName>
    <definedName name="IQ_INC_EQUITY_BR" hidden="1">"c550"</definedName>
    <definedName name="IQ_INS_SETTLE_BR" hidden="1">"c572"</definedName>
    <definedName name="IQ_INT_EXP_BR" hidden="1">"c586"</definedName>
    <definedName name="IQ_INT_INC_BR" hidden="1">"c593"</definedName>
    <definedName name="IQ_INVEST_LOANS_CF_BR" hidden="1">"c630"</definedName>
    <definedName name="IQ_INVEST_SECURITY_CF_BR" hidden="1">"c639"</definedName>
    <definedName name="IQ_LATESTK" hidden="1">1000</definedName>
    <definedName name="IQ_LATESTQ" hidden="1">500</definedName>
    <definedName name="IQ_LEGAL_SETTLE_BR" hidden="1">"c649"</definedName>
    <definedName name="IQ_LOANS_CF_BR" hidden="1">"c661"</definedName>
    <definedName name="IQ_LT_DEBT_BR" hidden="1">"c676"</definedName>
    <definedName name="IQ_LT_DEBT_ISSUED_BR" hidden="1">"c683"</definedName>
    <definedName name="IQ_LT_DEBT_REPAID_BR" hidden="1">"c691"</definedName>
    <definedName name="IQ_LT_INVEST_BR" hidden="1">"c698"</definedName>
    <definedName name="IQ_LTM" hidden="1">2000</definedName>
    <definedName name="IQ_LTMMONTH" hidden="1">120000</definedName>
    <definedName name="IQ_MERGER_BR" hidden="1">"c715"</definedName>
    <definedName name="IQ_MERGER_RESTRUCTURE_BR" hidden="1">"c721"</definedName>
    <definedName name="IQ_MINORITY_INTEREST_BR" hidden="1">"c729"</definedName>
    <definedName name="IQ_MONTH" hidden="1">15000</definedName>
    <definedName name="IQ_MTD" hidden="1">800000</definedName>
    <definedName name="IQ_NAMES_REVISION_DATE_" hidden="1">41533.6436805556</definedName>
    <definedName name="IQ_NET_DEBT_ISSUED_BR" hidden="1">"c753"</definedName>
    <definedName name="IQ_NET_INT_INC_BR" hidden="1">"c765"</definedName>
    <definedName name="IQ_NTM" hidden="1">6000</definedName>
    <definedName name="IQ_OPER_INC_BR" hidden="1">"c850"</definedName>
    <definedName name="IQ_OTHER_ASSETS_BR" hidden="1">"c862"</definedName>
    <definedName name="IQ_OTHER_CA_SUPPL_BR" hidden="1">"c871"</definedName>
    <definedName name="IQ_OTHER_CL_SUPPL_BR" hidden="1">"c880"</definedName>
    <definedName name="IQ_OTHER_EQUITY_BR" hidden="1">"c888"</definedName>
    <definedName name="IQ_OTHER_FINANCE_ACT_BR" hidden="1">"c895"</definedName>
    <definedName name="IQ_OTHER_FINANCE_ACT_SUPPL_BR" hidden="1">"c901"</definedName>
    <definedName name="IQ_OTHER_INTAN_BR" hidden="1">"c909"</definedName>
    <definedName name="IQ_OTHER_INVEST_ACT_BR" hidden="1">"c918"</definedName>
    <definedName name="IQ_OTHER_INVEST_ACT_SUPPL_BR" hidden="1">"c924"</definedName>
    <definedName name="IQ_OTHER_LIAB_BR" hidden="1">"c932"</definedName>
    <definedName name="IQ_OTHER_LIAB_LT_BR" hidden="1">"c937"</definedName>
    <definedName name="IQ_OTHER_LT_ASSETS_BR" hidden="1">"c948"</definedName>
    <definedName name="IQ_OTHER_NON_OPER_EXP_BR" hidden="1">"c957"</definedName>
    <definedName name="IQ_OTHER_NON_OPER_EXP_SUPPL_BR" hidden="1">"c962"</definedName>
    <definedName name="IQ_OTHER_OPER_ACT_BR" hidden="1">"c985"</definedName>
    <definedName name="IQ_OTHER_OPER_BR" hidden="1">"c990"</definedName>
    <definedName name="IQ_OTHER_OPER_SUPPL_BR" hidden="1">"c994"</definedName>
    <definedName name="IQ_OTHER_OPER_TOT_BR" hidden="1">"c1000"</definedName>
    <definedName name="IQ_OTHER_REV_BR" hidden="1">"c1011"</definedName>
    <definedName name="IQ_OTHER_REV_SUPPL_BR" hidden="1">"c1016"</definedName>
    <definedName name="IQ_OTHER_UNUSUAL_BR" hidden="1">"c1561"</definedName>
    <definedName name="IQ_OTHER_UNUSUAL_SUPPL_BR" hidden="1">"c1496"</definedName>
    <definedName name="IQ_PC_WRITTEN" hidden="1">"c1027"</definedName>
    <definedName name="IQ_PREF_ISSUED_BR" hidden="1">"c1047"</definedName>
    <definedName name="IQ_PREF_OTHER_BR" hidden="1">"c1055"</definedName>
    <definedName name="IQ_PREF_REP_BR" hidden="1">"c1062"</definedName>
    <definedName name="IQ_QTD" hidden="1">750000</definedName>
    <definedName name="IQ_RESIDENTIAL_LOANS" hidden="1">"c1102"</definedName>
    <definedName name="IQ_RESTRUCTURE_BR" hidden="1">"c1106"</definedName>
    <definedName name="IQ_RETURN_ASSETS_BROK" hidden="1">"c1115"</definedName>
    <definedName name="IQ_RETURN_EQUITY_BROK" hidden="1">"c1120"</definedName>
    <definedName name="IQ_SALE_INTAN_CF_BR" hidden="1">"c1133"</definedName>
    <definedName name="IQ_SALE_PPE_CF_BR" hidden="1">"c1139"</definedName>
    <definedName name="IQ_SALE_REAL_ESTATE_CF_BR" hidden="1">"c1145"</definedName>
    <definedName name="IQ_SHAREOUTSTANDING" hidden="1">"c1347"</definedName>
    <definedName name="IQ_SPECIAL_DIV_CF_BR" hidden="1">"c1171"</definedName>
    <definedName name="IQ_ST_DEBT_BR" hidden="1">"c1178"</definedName>
    <definedName name="IQ_ST_DEBT_ISSUED_BR" hidden="1">"c1183"</definedName>
    <definedName name="IQ_ST_DEBT_REPAID_BR" hidden="1">"c1191"</definedName>
    <definedName name="IQ_TODAY" hidden="1">0</definedName>
    <definedName name="IQ_TOTAL_AR_BR" hidden="1">"c1231"</definedName>
    <definedName name="IQ_TOTAL_DEBT_ISSUED_BR" hidden="1">"c1253"</definedName>
    <definedName name="IQ_TOTAL_DEBT_REPAID_BR" hidden="1">"c1260"</definedName>
    <definedName name="IQ_TOTAL_LIAB_BR" hidden="1">"c1278"</definedName>
    <definedName name="IQ_TOTAL_OPER_EXP_BR" hidden="1">"c1284"</definedName>
    <definedName name="IQ_TOTAL_REV_BR" hidden="1">"c1303"</definedName>
    <definedName name="IQ_TREASURY_OTHER_EQUITY_BR" hidden="1">"c1314"</definedName>
    <definedName name="IQ_UNEARN_REV_CURRENT_BR" hidden="1">"c1324"</definedName>
    <definedName name="IQ_WEEK" hidden="1">50000</definedName>
    <definedName name="IQ_YTD" hidden="1">3000</definedName>
    <definedName name="IQ_YTDMONTH" hidden="1">130000</definedName>
    <definedName name="ㅁㅁㅁㅁㅁㅁㅁㅁㅁㅁㅁㅁ">#REF!</definedName>
    <definedName name="모두" localSheetId="0">#REF!</definedName>
    <definedName name="모두">#REF!</definedName>
    <definedName name="아라비아아아">#REF!</definedName>
    <definedName name="ㅈ" localSheetId="0">#REF!</definedName>
    <definedName name="ㅈ">#REF!</definedName>
    <definedName name="턴전략" localSheetId="0">#REF!</definedName>
    <definedName name="턴전략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4" i="1" l="1"/>
  <c r="B2" i="1"/>
</calcChain>
</file>

<file path=xl/sharedStrings.xml><?xml version="1.0" encoding="utf-8"?>
<sst xmlns="http://schemas.openxmlformats.org/spreadsheetml/2006/main" count="207" uniqueCount="96">
  <si>
    <t>* 재무정보: 2022년 1분기</t>
    <phoneticPr fontId="4" type="noConversion"/>
  </si>
  <si>
    <t>번호</t>
    <phoneticPr fontId="4" type="noConversion"/>
  </si>
  <si>
    <t>구분</t>
    <phoneticPr fontId="4" type="noConversion"/>
  </si>
  <si>
    <t>종목명</t>
    <phoneticPr fontId="4" type="noConversion"/>
  </si>
  <si>
    <t>주가</t>
    <phoneticPr fontId="4" type="noConversion"/>
  </si>
  <si>
    <t>투자지표</t>
    <phoneticPr fontId="4" type="noConversion"/>
  </si>
  <si>
    <t>분기 주당순이익(EPS)</t>
    <phoneticPr fontId="4" type="noConversion"/>
  </si>
  <si>
    <t>주가정보</t>
    <phoneticPr fontId="4" type="noConversion"/>
  </si>
  <si>
    <t>(원)</t>
    <phoneticPr fontId="4" type="noConversion"/>
  </si>
  <si>
    <t>PER</t>
  </si>
  <si>
    <t>PBR</t>
  </si>
  <si>
    <t>ROE</t>
  </si>
  <si>
    <t>배당</t>
  </si>
  <si>
    <t>22.1Q</t>
    <phoneticPr fontId="4" type="noConversion"/>
  </si>
  <si>
    <t>21.4Q</t>
  </si>
  <si>
    <t>21.3Q</t>
  </si>
  <si>
    <t>21.2Q</t>
  </si>
  <si>
    <t>전일비</t>
  </si>
  <si>
    <t>전주비</t>
  </si>
  <si>
    <t>전월비</t>
  </si>
  <si>
    <t>연초대비</t>
  </si>
  <si>
    <t>올인원</t>
    <phoneticPr fontId="4" type="noConversion"/>
  </si>
  <si>
    <t>세방</t>
  </si>
  <si>
    <t>고려제강</t>
  </si>
  <si>
    <t>성도이엔지</t>
  </si>
  <si>
    <t>우리금융지주</t>
  </si>
  <si>
    <t>모베이스</t>
  </si>
  <si>
    <t>웰바이오텍</t>
  </si>
  <si>
    <t>펩트론</t>
  </si>
  <si>
    <t>신송홀딩스</t>
  </si>
  <si>
    <t>대보마그네틱</t>
  </si>
  <si>
    <t>쇼박스</t>
  </si>
  <si>
    <t>데브시스터즈</t>
  </si>
  <si>
    <t>NE능률</t>
  </si>
  <si>
    <t>한국선재</t>
  </si>
  <si>
    <t>NHN한국사이버결제</t>
  </si>
  <si>
    <t>엔텔스</t>
  </si>
  <si>
    <t>코웨이</t>
  </si>
  <si>
    <t>노바텍</t>
  </si>
  <si>
    <t>오리온홀딩스</t>
  </si>
  <si>
    <t>월덱스</t>
  </si>
  <si>
    <t>케이씨</t>
  </si>
  <si>
    <t>합성</t>
    <phoneticPr fontId="4" type="noConversion"/>
  </si>
  <si>
    <t>일신방직</t>
  </si>
  <si>
    <t>LF</t>
  </si>
  <si>
    <t>서연</t>
  </si>
  <si>
    <t>LX홀딩스</t>
  </si>
  <si>
    <t>황금에스티</t>
  </si>
  <si>
    <t>SK가스</t>
  </si>
  <si>
    <t>신한지주</t>
  </si>
  <si>
    <t>경동도시가스</t>
  </si>
  <si>
    <t>광주신세계</t>
  </si>
  <si>
    <t>서연이화</t>
  </si>
  <si>
    <t>KTis</t>
  </si>
  <si>
    <t>삼현철강</t>
  </si>
  <si>
    <t>인터지스</t>
  </si>
  <si>
    <t>KB금융</t>
  </si>
  <si>
    <t>턴</t>
    <phoneticPr fontId="4" type="noConversion"/>
  </si>
  <si>
    <t>강원랜드</t>
  </si>
  <si>
    <t>GS</t>
  </si>
  <si>
    <t>에치에프알</t>
  </si>
  <si>
    <t>영원무역홀딩스</t>
  </si>
  <si>
    <t>주성엔지니어링</t>
  </si>
  <si>
    <t>SIMPAC</t>
  </si>
  <si>
    <t>아이에스동서</t>
  </si>
  <si>
    <t>팬오션</t>
  </si>
  <si>
    <t>S-Oil</t>
  </si>
  <si>
    <t>쌍용정보통신</t>
  </si>
  <si>
    <t>한솔로지스틱스</t>
  </si>
  <si>
    <t>아진엑스텍</t>
  </si>
  <si>
    <t>아난티</t>
  </si>
  <si>
    <t>호텔신라</t>
  </si>
  <si>
    <t>이구산업</t>
  </si>
  <si>
    <t>MRI</t>
    <phoneticPr fontId="4" type="noConversion"/>
  </si>
  <si>
    <t>F&amp;F홀딩스</t>
  </si>
  <si>
    <t>아프리카TV</t>
  </si>
  <si>
    <t>옵티시스</t>
  </si>
  <si>
    <t>서린바이오</t>
  </si>
  <si>
    <t>토탈소프트</t>
  </si>
  <si>
    <t>LG생활건강</t>
  </si>
  <si>
    <t>두올</t>
  </si>
  <si>
    <t>핑거</t>
  </si>
  <si>
    <t>엔씨소프트</t>
  </si>
  <si>
    <t>다나와</t>
  </si>
  <si>
    <t>녹십자</t>
  </si>
  <si>
    <t>비츠로시스</t>
  </si>
  <si>
    <t>한국전자인증</t>
  </si>
  <si>
    <t>인크로스</t>
  </si>
  <si>
    <t>성장주</t>
    <phoneticPr fontId="4" type="noConversion"/>
  </si>
  <si>
    <t>코오롱</t>
  </si>
  <si>
    <t>코오롱글로벌</t>
  </si>
  <si>
    <t>스카이라이프</t>
  </si>
  <si>
    <t>삼성화재</t>
  </si>
  <si>
    <t>(자료: 아이투자 퀀트클럽)</t>
  </si>
  <si>
    <t xml:space="preserve">
&lt;저작권자 ©아이투자(www.itooza.com) 무단전재 및 재배포 금지&gt;</t>
    <phoneticPr fontId="4" type="noConversion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</si>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</sst>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.0%"/>
  </numFmts>
  <fonts count="6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auto="1"/>
      </top>
      <bottom/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left" vertical="center"/>
    </xf>
    <xf numFmtId="0" fontId="3" fillId="2" borderId="1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3" borderId="6" xfId="0" applyFont="1" applyFill="1" applyBorder="1">
      <alignment vertical="center"/>
    </xf>
    <xf numFmtId="0" fontId="3" fillId="3" borderId="4" xfId="0" applyFont="1" applyFill="1" applyBorder="1">
      <alignment vertical="center"/>
    </xf>
    <xf numFmtId="0" fontId="3" fillId="3" borderId="7" xfId="0" applyFont="1" applyFill="1" applyBorder="1">
      <alignment vertical="center"/>
    </xf>
    <xf numFmtId="0" fontId="1" fillId="0" borderId="0" xfId="0" applyFont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41" fontId="1" fillId="0" borderId="1" xfId="1" applyFont="1" applyBorder="1">
      <alignment vertical="center"/>
    </xf>
    <xf numFmtId="2" fontId="1" fillId="0" borderId="2" xfId="0" applyNumberFormat="1" applyFont="1" applyBorder="1">
      <alignment vertical="center"/>
    </xf>
    <xf numFmtId="2" fontId="1" fillId="0" borderId="0" xfId="0" applyNumberFormat="1" applyFont="1">
      <alignment vertical="center"/>
    </xf>
    <xf numFmtId="2" fontId="1" fillId="0" borderId="0" xfId="2" applyNumberFormat="1" applyFont="1" applyBorder="1">
      <alignment vertical="center"/>
    </xf>
    <xf numFmtId="2" fontId="1" fillId="0" borderId="3" xfId="2" applyNumberFormat="1" applyFont="1" applyBorder="1">
      <alignment vertical="center"/>
    </xf>
    <xf numFmtId="41" fontId="1" fillId="0" borderId="2" xfId="1" applyFont="1" applyBorder="1">
      <alignment vertical="center"/>
    </xf>
    <xf numFmtId="41" fontId="1" fillId="0" borderId="0" xfId="1" applyFont="1" applyBorder="1">
      <alignment vertical="center"/>
    </xf>
    <xf numFmtId="41" fontId="1" fillId="0" borderId="3" xfId="1" applyFont="1" applyBorder="1">
      <alignment vertical="center"/>
    </xf>
    <xf numFmtId="176" fontId="1" fillId="0" borderId="0" xfId="2" applyNumberFormat="1" applyFont="1" applyBorder="1">
      <alignment vertical="center"/>
    </xf>
    <xf numFmtId="0" fontId="1" fillId="0" borderId="9" xfId="0" applyFont="1" applyBorder="1" applyAlignment="1">
      <alignment horizontal="left" vertical="center"/>
    </xf>
    <xf numFmtId="0" fontId="1" fillId="0" borderId="9" xfId="0" applyFont="1" applyBorder="1">
      <alignment vertical="center"/>
    </xf>
    <xf numFmtId="41" fontId="1" fillId="0" borderId="10" xfId="1" applyFont="1" applyBorder="1">
      <alignment vertical="center"/>
    </xf>
    <xf numFmtId="2" fontId="1" fillId="0" borderId="11" xfId="0" applyNumberFormat="1" applyFont="1" applyBorder="1">
      <alignment vertical="center"/>
    </xf>
    <xf numFmtId="2" fontId="1" fillId="0" borderId="9" xfId="0" applyNumberFormat="1" applyFont="1" applyBorder="1">
      <alignment vertical="center"/>
    </xf>
    <xf numFmtId="2" fontId="1" fillId="0" borderId="9" xfId="2" applyNumberFormat="1" applyFont="1" applyBorder="1">
      <alignment vertical="center"/>
    </xf>
    <xf numFmtId="2" fontId="1" fillId="0" borderId="12" xfId="2" applyNumberFormat="1" applyFont="1" applyBorder="1">
      <alignment vertical="center"/>
    </xf>
    <xf numFmtId="41" fontId="1" fillId="0" borderId="11" xfId="1" applyFont="1" applyBorder="1">
      <alignment vertical="center"/>
    </xf>
    <xf numFmtId="41" fontId="1" fillId="0" borderId="9" xfId="1" applyFont="1" applyBorder="1">
      <alignment vertical="center"/>
    </xf>
    <xf numFmtId="41" fontId="1" fillId="0" borderId="12" xfId="1" applyFont="1" applyBorder="1">
      <alignment vertical="center"/>
    </xf>
    <xf numFmtId="176" fontId="1" fillId="0" borderId="9" xfId="2" applyNumberFormat="1" applyFont="1" applyBorder="1">
      <alignment vertical="center"/>
    </xf>
    <xf numFmtId="0" fontId="1" fillId="0" borderId="13" xfId="0" applyFont="1" applyBorder="1" applyAlignment="1">
      <alignment horizontal="left" vertical="center"/>
    </xf>
    <xf numFmtId="0" fontId="1" fillId="0" borderId="13" xfId="0" applyFont="1" applyBorder="1">
      <alignment vertical="center"/>
    </xf>
    <xf numFmtId="2" fontId="1" fillId="0" borderId="14" xfId="0" applyNumberFormat="1" applyFont="1" applyBorder="1">
      <alignment vertical="center"/>
    </xf>
    <xf numFmtId="2" fontId="1" fillId="0" borderId="13" xfId="0" applyNumberFormat="1" applyFont="1" applyBorder="1">
      <alignment vertical="center"/>
    </xf>
    <xf numFmtId="2" fontId="1" fillId="0" borderId="13" xfId="2" applyNumberFormat="1" applyFont="1" applyBorder="1">
      <alignment vertical="center"/>
    </xf>
    <xf numFmtId="2" fontId="1" fillId="0" borderId="15" xfId="2" applyNumberFormat="1" applyFont="1" applyBorder="1">
      <alignment vertical="center"/>
    </xf>
    <xf numFmtId="176" fontId="1" fillId="0" borderId="13" xfId="2" applyNumberFormat="1" applyFont="1" applyBorder="1">
      <alignment vertical="center"/>
    </xf>
    <xf numFmtId="176" fontId="5" fillId="0" borderId="0" xfId="2" applyNumberFormat="1" applyFont="1" applyBorder="1">
      <alignment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>
      <alignment vertical="center"/>
    </xf>
    <xf numFmtId="41" fontId="1" fillId="0" borderId="5" xfId="1" applyFont="1" applyBorder="1">
      <alignment vertical="center"/>
    </xf>
    <xf numFmtId="2" fontId="1" fillId="0" borderId="6" xfId="0" applyNumberFormat="1" applyFont="1" applyBorder="1">
      <alignment vertical="center"/>
    </xf>
    <xf numFmtId="2" fontId="1" fillId="0" borderId="4" xfId="0" applyNumberFormat="1" applyFont="1" applyBorder="1">
      <alignment vertical="center"/>
    </xf>
    <xf numFmtId="2" fontId="1" fillId="0" borderId="4" xfId="2" applyNumberFormat="1" applyFont="1" applyBorder="1">
      <alignment vertical="center"/>
    </xf>
    <xf numFmtId="2" fontId="1" fillId="0" borderId="7" xfId="2" applyNumberFormat="1" applyFont="1" applyBorder="1">
      <alignment vertical="center"/>
    </xf>
    <xf numFmtId="41" fontId="1" fillId="0" borderId="6" xfId="1" applyFont="1" applyBorder="1">
      <alignment vertical="center"/>
    </xf>
    <xf numFmtId="41" fontId="1" fillId="0" borderId="4" xfId="1" applyFont="1" applyBorder="1">
      <alignment vertical="center"/>
    </xf>
    <xf numFmtId="41" fontId="1" fillId="0" borderId="7" xfId="1" applyFont="1" applyBorder="1">
      <alignment vertical="center"/>
    </xf>
    <xf numFmtId="176" fontId="1" fillId="0" borderId="4" xfId="2" applyNumberFormat="1" applyFont="1" applyBorder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3248;&#53944;&#51089;&#49457;&#54028;&#51068;_2022.1Q_&#47588;&#53356;&#47196;%207.22_&#51204;&#47029;&#54252;&#53944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종목주가"/>
      <sheetName val="시장지수"/>
      <sheetName val="확정_잠정실적"/>
      <sheetName val="투자지표"/>
      <sheetName val="MRI"/>
      <sheetName val="재무안정성"/>
      <sheetName val="2년순이익"/>
      <sheetName val="피트점수"/>
      <sheetName val="수급"/>
      <sheetName val="전종목수급"/>
      <sheetName val="기준가"/>
      <sheetName val="문자"/>
      <sheetName val="공식펀드"/>
      <sheetName val="매수일 관리"/>
      <sheetName val="합성_종목선정"/>
      <sheetName val="턴_종목선정"/>
      <sheetName val="MRI_종목선정"/>
      <sheetName val="성장주_종목선정"/>
      <sheetName val="종목"/>
      <sheetName val="이증미_종목선정"/>
      <sheetName val="퀀트클럽"/>
      <sheetName val="월별수익률(official)"/>
      <sheetName val="올인원교체"/>
      <sheetName val="합성교체"/>
      <sheetName val="턴교체"/>
      <sheetName val="MRI교체"/>
      <sheetName val="성장주교체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697AA-CAFD-4FC0-92E6-A538427D7AEF}">
  <sheetPr codeName="Sheet7"/>
  <dimension ref="B2:R99"/>
  <sheetViews>
    <sheetView showGridLines="0" tabSelected="1" workbookViewId="0">
      <pane ySplit="6" topLeftCell="A64" activePane="bottomLeft" state="frozen"/>
      <selection activeCell="B1" sqref="B1"/>
      <selection pane="bottomLeft" activeCell="G81" sqref="G81"/>
    </sheetView>
  </sheetViews>
  <sheetFormatPr defaultColWidth="9" defaultRowHeight="13.5"/>
  <cols>
    <col min="1" max="1" width="3.5" style="2" customWidth="1"/>
    <col min="2" max="2" width="5.25" style="2" customWidth="1"/>
    <col min="3" max="3" width="9" style="2"/>
    <col min="4" max="4" width="15.25" style="2" customWidth="1"/>
    <col min="5" max="16384" width="9" style="2"/>
  </cols>
  <sheetData>
    <row r="2" spans="2:18">
      <c r="B2" s="1" t="str">
        <f ca="1">"[표] 퀀트클럽 투자전략 ("&amp;YEAR(TODAY())&amp;"."&amp;MONTH(TODAY())&amp;"."&amp;DAY(TODAY())&amp;")"</f>
        <v>[표] 퀀트클럽 투자전략 (2022.7.22)</v>
      </c>
    </row>
    <row r="3" spans="2:18">
      <c r="B3" s="2" t="s">
        <v>0</v>
      </c>
    </row>
    <row r="4" spans="2:18">
      <c r="B4" s="2" t="str">
        <f ca="1">"* 주가: "&amp;YEAR(TODAY())&amp;"년 "&amp;MONTH(TODAY()-1)&amp;"월 "&amp;DAY(TODAY()-1)&amp;"일 종가 기준"</f>
        <v>* 주가: 2022년 7월 21일 종가 기준</v>
      </c>
    </row>
    <row r="5" spans="2:18" ht="16.5" customHeight="1">
      <c r="B5" s="3" t="s">
        <v>1</v>
      </c>
      <c r="C5" s="3" t="s">
        <v>2</v>
      </c>
      <c r="D5" s="4" t="s">
        <v>3</v>
      </c>
      <c r="E5" s="5" t="s">
        <v>4</v>
      </c>
      <c r="F5" s="6" t="s">
        <v>5</v>
      </c>
      <c r="G5" s="3"/>
      <c r="H5" s="3"/>
      <c r="I5" s="7"/>
      <c r="J5" s="6" t="s">
        <v>6</v>
      </c>
      <c r="K5" s="3"/>
      <c r="L5" s="3"/>
      <c r="M5" s="7"/>
      <c r="N5" s="3" t="s">
        <v>7</v>
      </c>
      <c r="O5" s="3"/>
      <c r="P5" s="3"/>
      <c r="Q5" s="3"/>
    </row>
    <row r="6" spans="2:18">
      <c r="B6" s="8"/>
      <c r="C6" s="8"/>
      <c r="D6" s="8"/>
      <c r="E6" s="9" t="s">
        <v>8</v>
      </c>
      <c r="F6" s="10" t="s">
        <v>9</v>
      </c>
      <c r="G6" s="11" t="s">
        <v>10</v>
      </c>
      <c r="H6" s="11" t="s">
        <v>11</v>
      </c>
      <c r="I6" s="12" t="s">
        <v>12</v>
      </c>
      <c r="J6" s="10" t="s">
        <v>13</v>
      </c>
      <c r="K6" s="11" t="s">
        <v>14</v>
      </c>
      <c r="L6" s="11" t="s">
        <v>15</v>
      </c>
      <c r="M6" s="12" t="s">
        <v>16</v>
      </c>
      <c r="N6" s="11" t="s">
        <v>17</v>
      </c>
      <c r="O6" s="11" t="s">
        <v>18</v>
      </c>
      <c r="P6" s="11" t="s">
        <v>19</v>
      </c>
      <c r="Q6" s="11" t="s">
        <v>20</v>
      </c>
    </row>
    <row r="7" spans="2:18">
      <c r="B7" s="13">
        <v>1</v>
      </c>
      <c r="C7" s="14" t="s">
        <v>21</v>
      </c>
      <c r="D7" s="2" t="s">
        <v>22</v>
      </c>
      <c r="E7" s="15">
        <v>9990</v>
      </c>
      <c r="F7" s="16">
        <v>2.9555957342485906</v>
      </c>
      <c r="G7" s="17">
        <v>0.21040449313191759</v>
      </c>
      <c r="H7" s="18">
        <v>7.1188522399667525E-2</v>
      </c>
      <c r="I7" s="19">
        <v>2.2281667651663607E-2</v>
      </c>
      <c r="J7" s="20">
        <v>1187</v>
      </c>
      <c r="K7" s="21">
        <v>-68</v>
      </c>
      <c r="L7" s="21">
        <v>550</v>
      </c>
      <c r="M7" s="22">
        <v>1168</v>
      </c>
      <c r="N7" s="23">
        <v>-5.9701492537312939E-3</v>
      </c>
      <c r="O7" s="23">
        <v>-2.0588235294117685E-2</v>
      </c>
      <c r="P7" s="23">
        <v>-0.10403587443946183</v>
      </c>
      <c r="Q7" s="23">
        <v>-0.16401673640167369</v>
      </c>
    </row>
    <row r="8" spans="2:18">
      <c r="B8" s="13">
        <v>2</v>
      </c>
      <c r="C8" s="13" t="s">
        <v>21</v>
      </c>
      <c r="D8" s="2" t="s">
        <v>23</v>
      </c>
      <c r="E8" s="15">
        <v>19750</v>
      </c>
      <c r="F8" s="16">
        <v>3.2317159931701767</v>
      </c>
      <c r="G8" s="17">
        <v>0.2888502836678295</v>
      </c>
      <c r="H8" s="18">
        <v>8.9379847820253405E-2</v>
      </c>
      <c r="I8" s="19">
        <v>1.3204182718767199E-2</v>
      </c>
      <c r="J8" s="20">
        <v>1890</v>
      </c>
      <c r="K8" s="21">
        <v>1381</v>
      </c>
      <c r="L8" s="21">
        <v>1527</v>
      </c>
      <c r="M8" s="22">
        <v>1312</v>
      </c>
      <c r="N8" s="23">
        <v>7.6530612244898322E-3</v>
      </c>
      <c r="O8" s="23">
        <v>-3.1862745098039214E-2</v>
      </c>
      <c r="P8" s="23">
        <v>-0.18388429752066116</v>
      </c>
      <c r="Q8" s="23">
        <v>1.5424164524421524E-2</v>
      </c>
      <c r="R8" s="23"/>
    </row>
    <row r="9" spans="2:18">
      <c r="B9" s="13">
        <v>3</v>
      </c>
      <c r="C9" s="13" t="s">
        <v>21</v>
      </c>
      <c r="D9" s="2" t="s">
        <v>24</v>
      </c>
      <c r="E9" s="15">
        <v>4945</v>
      </c>
      <c r="F9" s="16">
        <v>3.1700232057019728</v>
      </c>
      <c r="G9" s="17">
        <v>0.29001281380554861</v>
      </c>
      <c r="H9" s="18">
        <v>9.1486022336965164E-2</v>
      </c>
      <c r="I9" s="19">
        <v>3.8418802860168105E-2</v>
      </c>
      <c r="J9" s="20">
        <v>381</v>
      </c>
      <c r="K9" s="21">
        <v>384</v>
      </c>
      <c r="L9" s="21">
        <v>323</v>
      </c>
      <c r="M9" s="22">
        <v>471</v>
      </c>
      <c r="N9" s="23">
        <v>-3.0241935483871218E-3</v>
      </c>
      <c r="O9" s="23">
        <v>-5.0863723608445266E-2</v>
      </c>
      <c r="P9" s="23">
        <v>-0.19199346405228757</v>
      </c>
      <c r="Q9" s="23">
        <v>-0.12632508833922262</v>
      </c>
      <c r="R9" s="23"/>
    </row>
    <row r="10" spans="2:18">
      <c r="B10" s="13">
        <v>4</v>
      </c>
      <c r="C10" s="13" t="s">
        <v>21</v>
      </c>
      <c r="D10" s="2" t="s">
        <v>25</v>
      </c>
      <c r="E10" s="15">
        <v>11300</v>
      </c>
      <c r="F10" s="16">
        <v>2.9808048561949345</v>
      </c>
      <c r="G10" s="17">
        <v>0.31301612939247753</v>
      </c>
      <c r="H10" s="18">
        <v>0.10501060770279666</v>
      </c>
      <c r="I10" s="19">
        <v>5.2826372017108367E-2</v>
      </c>
      <c r="J10" s="20">
        <v>1153</v>
      </c>
      <c r="K10" s="21">
        <v>536</v>
      </c>
      <c r="L10" s="21">
        <v>1073</v>
      </c>
      <c r="M10" s="22">
        <v>1042</v>
      </c>
      <c r="N10" s="23">
        <v>-1.3100436681222738E-2</v>
      </c>
      <c r="O10" s="23">
        <v>-1.3100436681222738E-2</v>
      </c>
      <c r="P10" s="23">
        <v>-0.21254355400696867</v>
      </c>
      <c r="Q10" s="23">
        <v>-0.11023622047244097</v>
      </c>
      <c r="R10" s="23"/>
    </row>
    <row r="11" spans="2:18">
      <c r="B11" s="13">
        <v>5</v>
      </c>
      <c r="C11" s="13" t="s">
        <v>21</v>
      </c>
      <c r="D11" s="2" t="s">
        <v>26</v>
      </c>
      <c r="E11" s="15">
        <v>2920</v>
      </c>
      <c r="F11" s="16">
        <v>3.7581520279344613</v>
      </c>
      <c r="G11" s="17">
        <v>0.2525824003234996</v>
      </c>
      <c r="H11" s="18">
        <v>6.720920240747226E-2</v>
      </c>
      <c r="I11" s="19">
        <v>0</v>
      </c>
      <c r="J11" s="20">
        <v>114</v>
      </c>
      <c r="K11" s="21">
        <v>198</v>
      </c>
      <c r="L11" s="21">
        <v>463</v>
      </c>
      <c r="M11" s="22">
        <v>2</v>
      </c>
      <c r="N11" s="23">
        <v>6.8965517241379448E-3</v>
      </c>
      <c r="O11" s="23">
        <v>2.9982363315696592E-2</v>
      </c>
      <c r="P11" s="23">
        <v>-6.2600321027287298E-2</v>
      </c>
      <c r="Q11" s="23">
        <v>-0.29723225030084233</v>
      </c>
      <c r="R11" s="23"/>
    </row>
    <row r="12" spans="2:18">
      <c r="B12" s="13">
        <v>6</v>
      </c>
      <c r="C12" s="13" t="s">
        <v>21</v>
      </c>
      <c r="D12" s="2" t="s">
        <v>27</v>
      </c>
      <c r="E12" s="15">
        <v>1585</v>
      </c>
      <c r="F12" s="16" t="s">
        <v>95</v>
      </c>
      <c r="G12" s="17">
        <v>3.2488429497068805</v>
      </c>
      <c r="H12" s="18">
        <v>-0.42736809626658434</v>
      </c>
      <c r="I12" s="19">
        <v>0</v>
      </c>
      <c r="J12" s="20">
        <v>63</v>
      </c>
      <c r="K12" s="21">
        <v>-192</v>
      </c>
      <c r="L12" s="21">
        <v>-9</v>
      </c>
      <c r="M12" s="22">
        <v>-102</v>
      </c>
      <c r="N12" s="23">
        <v>-1.2461059190031154E-2</v>
      </c>
      <c r="O12" s="23">
        <v>3.1645569620253333E-3</v>
      </c>
      <c r="P12" s="23">
        <v>3.2573289902280145E-2</v>
      </c>
      <c r="Q12" s="23">
        <v>-0.10198300283286121</v>
      </c>
      <c r="R12" s="23"/>
    </row>
    <row r="13" spans="2:18">
      <c r="B13" s="13">
        <v>7</v>
      </c>
      <c r="C13" s="13" t="s">
        <v>21</v>
      </c>
      <c r="D13" s="2" t="s">
        <v>28</v>
      </c>
      <c r="E13" s="15">
        <v>10000</v>
      </c>
      <c r="F13" s="16" t="s">
        <v>95</v>
      </c>
      <c r="G13" s="17">
        <v>3.4207131011608625</v>
      </c>
      <c r="H13" s="18">
        <v>-0.19708126036484247</v>
      </c>
      <c r="I13" s="19">
        <v>0</v>
      </c>
      <c r="J13" s="20">
        <v>-98</v>
      </c>
      <c r="K13" s="21">
        <v>-193</v>
      </c>
      <c r="L13" s="21">
        <v>-207</v>
      </c>
      <c r="M13" s="22">
        <v>-77</v>
      </c>
      <c r="N13" s="23">
        <v>-4.9751243781094301E-3</v>
      </c>
      <c r="O13" s="23">
        <v>-1.4778325123152691E-2</v>
      </c>
      <c r="P13" s="23">
        <v>2.249488752556239E-2</v>
      </c>
      <c r="Q13" s="23">
        <v>-9.9099099099099086E-2</v>
      </c>
      <c r="R13" s="23"/>
    </row>
    <row r="14" spans="2:18">
      <c r="B14" s="13">
        <v>8</v>
      </c>
      <c r="C14" s="13" t="s">
        <v>21</v>
      </c>
      <c r="D14" s="2" t="s">
        <v>29</v>
      </c>
      <c r="E14" s="15">
        <v>11250</v>
      </c>
      <c r="F14" s="16">
        <v>18.236946690420719</v>
      </c>
      <c r="G14" s="17">
        <v>1.4077243684678205</v>
      </c>
      <c r="H14" s="18">
        <v>7.7190792535860864E-2</v>
      </c>
      <c r="I14" s="19">
        <v>8.4163065940259241E-3</v>
      </c>
      <c r="J14" s="20">
        <v>118</v>
      </c>
      <c r="K14" s="21">
        <v>46</v>
      </c>
      <c r="L14" s="21">
        <v>172</v>
      </c>
      <c r="M14" s="22">
        <v>281</v>
      </c>
      <c r="N14" s="23">
        <v>-5.8577405857740628E-2</v>
      </c>
      <c r="O14" s="23">
        <v>-0.13127413127413123</v>
      </c>
      <c r="P14" s="23">
        <v>-0.16356877323420072</v>
      </c>
      <c r="Q14" s="23">
        <v>1.1676300578034682</v>
      </c>
      <c r="R14" s="23"/>
    </row>
    <row r="15" spans="2:18">
      <c r="B15" s="13">
        <v>9</v>
      </c>
      <c r="C15" s="13" t="s">
        <v>21</v>
      </c>
      <c r="D15" s="2" t="s">
        <v>30</v>
      </c>
      <c r="E15" s="15">
        <v>40400</v>
      </c>
      <c r="F15" s="16">
        <v>32.02086709886548</v>
      </c>
      <c r="G15" s="17">
        <v>4.9412261231125143</v>
      </c>
      <c r="H15" s="18">
        <v>0.15431268953012162</v>
      </c>
      <c r="I15" s="19">
        <v>0</v>
      </c>
      <c r="J15" s="20">
        <v>681</v>
      </c>
      <c r="K15" s="21">
        <v>268</v>
      </c>
      <c r="L15" s="21">
        <v>153</v>
      </c>
      <c r="M15" s="22">
        <v>169</v>
      </c>
      <c r="N15" s="23">
        <v>1.6352201257861632E-2</v>
      </c>
      <c r="O15" s="23">
        <v>-8.5889570552146743E-3</v>
      </c>
      <c r="P15" s="23">
        <v>-0.17466802860061292</v>
      </c>
      <c r="Q15" s="23">
        <v>-2.2974607013301118E-2</v>
      </c>
      <c r="R15" s="23"/>
    </row>
    <row r="16" spans="2:18">
      <c r="B16" s="24">
        <v>10</v>
      </c>
      <c r="C16" s="24" t="s">
        <v>21</v>
      </c>
      <c r="D16" s="25" t="s">
        <v>31</v>
      </c>
      <c r="E16" s="26">
        <v>5350</v>
      </c>
      <c r="F16" s="27">
        <v>206.51602959309497</v>
      </c>
      <c r="G16" s="28">
        <v>2.4571895952230749</v>
      </c>
      <c r="H16" s="29">
        <v>1.1898299614148853E-2</v>
      </c>
      <c r="I16" s="30">
        <v>0</v>
      </c>
      <c r="J16" s="31">
        <v>-15</v>
      </c>
      <c r="K16" s="32">
        <v>4</v>
      </c>
      <c r="L16" s="32">
        <v>55</v>
      </c>
      <c r="M16" s="33">
        <v>-18</v>
      </c>
      <c r="N16" s="34">
        <v>4.6966731898238745E-2</v>
      </c>
      <c r="O16" s="34">
        <v>0.101956745623069</v>
      </c>
      <c r="P16" s="34">
        <v>-4.2933810375670789E-2</v>
      </c>
      <c r="Q16" s="34">
        <v>-0.11716171617161719</v>
      </c>
      <c r="R16" s="23"/>
    </row>
    <row r="17" spans="2:18">
      <c r="B17" s="35">
        <v>11</v>
      </c>
      <c r="C17" s="13" t="s">
        <v>21</v>
      </c>
      <c r="D17" s="36" t="s">
        <v>32</v>
      </c>
      <c r="E17" s="15">
        <v>48200</v>
      </c>
      <c r="F17" s="37">
        <v>11.836243589477398</v>
      </c>
      <c r="G17" s="38">
        <v>3.3800494494743769</v>
      </c>
      <c r="H17" s="39">
        <v>0.28556774993033196</v>
      </c>
      <c r="I17" s="40">
        <v>0</v>
      </c>
      <c r="J17" s="20">
        <v>702</v>
      </c>
      <c r="K17" s="21">
        <v>1519</v>
      </c>
      <c r="L17" s="21">
        <v>541</v>
      </c>
      <c r="M17" s="22">
        <v>1402</v>
      </c>
      <c r="N17" s="41">
        <v>2.1186440677966045E-2</v>
      </c>
      <c r="O17" s="41">
        <v>9.1732729331823304E-2</v>
      </c>
      <c r="P17" s="41">
        <v>7.3145245559038674E-3</v>
      </c>
      <c r="Q17" s="41">
        <v>-0.54182509505703425</v>
      </c>
      <c r="R17" s="23"/>
    </row>
    <row r="18" spans="2:18">
      <c r="B18" s="13">
        <v>12</v>
      </c>
      <c r="C18" s="13" t="s">
        <v>21</v>
      </c>
      <c r="D18" s="2" t="s">
        <v>33</v>
      </c>
      <c r="E18" s="15">
        <v>5600</v>
      </c>
      <c r="F18" s="16">
        <v>19.232543640897756</v>
      </c>
      <c r="G18" s="17">
        <v>1.1025243921325694</v>
      </c>
      <c r="H18" s="18">
        <v>5.7325978961413372E-2</v>
      </c>
      <c r="I18" s="19">
        <v>6.5372189265994569E-3</v>
      </c>
      <c r="J18" s="20">
        <v>215</v>
      </c>
      <c r="K18" s="21">
        <v>138</v>
      </c>
      <c r="L18" s="21">
        <v>87</v>
      </c>
      <c r="M18" s="22">
        <v>-149</v>
      </c>
      <c r="N18" s="23">
        <v>1.0830324909747224E-2</v>
      </c>
      <c r="O18" s="23">
        <v>5.6603773584905648E-2</v>
      </c>
      <c r="P18" s="23">
        <v>-7.5907590759075938E-2</v>
      </c>
      <c r="Q18" s="23">
        <v>-0.50877192982456143</v>
      </c>
      <c r="R18" s="23"/>
    </row>
    <row r="19" spans="2:18">
      <c r="B19" s="13">
        <v>13</v>
      </c>
      <c r="C19" s="13" t="s">
        <v>21</v>
      </c>
      <c r="D19" s="2" t="s">
        <v>34</v>
      </c>
      <c r="E19" s="15">
        <v>4185</v>
      </c>
      <c r="F19" s="16">
        <v>4.9795958992734155</v>
      </c>
      <c r="G19" s="17">
        <v>0.88700169315733957</v>
      </c>
      <c r="H19" s="18">
        <v>0.17812724387670978</v>
      </c>
      <c r="I19" s="19">
        <v>0</v>
      </c>
      <c r="J19" s="20">
        <v>469</v>
      </c>
      <c r="K19" s="21">
        <v>-46</v>
      </c>
      <c r="L19" s="21">
        <v>192</v>
      </c>
      <c r="M19" s="22">
        <v>217</v>
      </c>
      <c r="N19" s="23">
        <v>-7.1174377224199059E-3</v>
      </c>
      <c r="O19" s="23">
        <v>-7.1174377224199059E-3</v>
      </c>
      <c r="P19" s="23">
        <v>-0.10576923076923073</v>
      </c>
      <c r="Q19" s="23">
        <v>-0.20285714285714285</v>
      </c>
      <c r="R19" s="23"/>
    </row>
    <row r="20" spans="2:18">
      <c r="B20" s="13">
        <v>14</v>
      </c>
      <c r="C20" s="13" t="s">
        <v>21</v>
      </c>
      <c r="D20" s="2" t="s">
        <v>35</v>
      </c>
      <c r="E20" s="15">
        <v>13050</v>
      </c>
      <c r="F20" s="16">
        <v>17.521262369617546</v>
      </c>
      <c r="G20" s="17">
        <v>3.0859127977154297</v>
      </c>
      <c r="H20" s="18">
        <v>0.17612388494715461</v>
      </c>
      <c r="I20" s="19">
        <v>0</v>
      </c>
      <c r="J20" s="20">
        <v>179</v>
      </c>
      <c r="K20" s="21">
        <v>113</v>
      </c>
      <c r="L20" s="21">
        <v>234</v>
      </c>
      <c r="M20" s="22">
        <v>219</v>
      </c>
      <c r="N20" s="23">
        <v>3.1620553359683834E-2</v>
      </c>
      <c r="O20" s="23">
        <v>0</v>
      </c>
      <c r="P20" s="23">
        <v>-5.4347826086956541E-2</v>
      </c>
      <c r="Q20" s="23">
        <v>-0.57001647446457993</v>
      </c>
      <c r="R20" s="23"/>
    </row>
    <row r="21" spans="2:18">
      <c r="B21" s="13">
        <v>15</v>
      </c>
      <c r="C21" s="13" t="s">
        <v>21</v>
      </c>
      <c r="D21" s="2" t="s">
        <v>36</v>
      </c>
      <c r="E21" s="15">
        <v>5640</v>
      </c>
      <c r="F21" s="16">
        <v>18.747890979883191</v>
      </c>
      <c r="G21" s="17">
        <v>1.116778445659947</v>
      </c>
      <c r="H21" s="18">
        <v>5.9568217398867397E-2</v>
      </c>
      <c r="I21" s="19">
        <v>0</v>
      </c>
      <c r="J21" s="20">
        <v>-33</v>
      </c>
      <c r="K21" s="21">
        <v>328</v>
      </c>
      <c r="L21" s="21">
        <v>111</v>
      </c>
      <c r="M21" s="22">
        <v>-105</v>
      </c>
      <c r="N21" s="23">
        <v>1.7761989342806039E-3</v>
      </c>
      <c r="O21" s="23">
        <v>-1.7699115044247371E-3</v>
      </c>
      <c r="P21" s="23">
        <v>-0.15315315315315314</v>
      </c>
      <c r="Q21" s="23">
        <v>-0.47534883720930232</v>
      </c>
      <c r="R21" s="23"/>
    </row>
    <row r="22" spans="2:18">
      <c r="B22" s="13">
        <v>16</v>
      </c>
      <c r="C22" s="13" t="s">
        <v>21</v>
      </c>
      <c r="D22" s="2" t="s">
        <v>37</v>
      </c>
      <c r="E22" s="15">
        <v>66600</v>
      </c>
      <c r="F22" s="16">
        <v>10.349684880364036</v>
      </c>
      <c r="G22" s="17">
        <v>2.5135931962421818</v>
      </c>
      <c r="H22" s="18">
        <v>0.24286664041444414</v>
      </c>
      <c r="I22" s="19">
        <v>1.7714349076459978E-2</v>
      </c>
      <c r="J22" s="20">
        <v>1830</v>
      </c>
      <c r="K22" s="21">
        <v>1185</v>
      </c>
      <c r="L22" s="21">
        <v>1850</v>
      </c>
      <c r="M22" s="22">
        <v>1570</v>
      </c>
      <c r="N22" s="23">
        <v>4.5248868778280382E-3</v>
      </c>
      <c r="O22" s="23">
        <v>4.0624999999999911E-2</v>
      </c>
      <c r="P22" s="23">
        <v>6.9020866773675804E-2</v>
      </c>
      <c r="Q22" s="23">
        <v>-0.10483870967741937</v>
      </c>
      <c r="R22" s="23"/>
    </row>
    <row r="23" spans="2:18">
      <c r="B23" s="13">
        <v>17</v>
      </c>
      <c r="C23" s="13" t="s">
        <v>21</v>
      </c>
      <c r="D23" s="2" t="s">
        <v>38</v>
      </c>
      <c r="E23" s="15">
        <v>30050</v>
      </c>
      <c r="F23" s="16">
        <v>8.2871522073587318</v>
      </c>
      <c r="G23" s="17">
        <v>2.5304477992228804</v>
      </c>
      <c r="H23" s="18">
        <v>0.30534588190330592</v>
      </c>
      <c r="I23" s="19">
        <v>4.7387698078060697E-3</v>
      </c>
      <c r="J23" s="20">
        <v>758</v>
      </c>
      <c r="K23" s="21">
        <v>935</v>
      </c>
      <c r="L23" s="21">
        <v>912</v>
      </c>
      <c r="M23" s="22">
        <v>1022</v>
      </c>
      <c r="N23" s="23">
        <v>-6.6115702479339067E-3</v>
      </c>
      <c r="O23" s="23">
        <v>-3.839999999999999E-2</v>
      </c>
      <c r="P23" s="23">
        <v>-0.10164424514200299</v>
      </c>
      <c r="Q23" s="23">
        <v>-0.28791469194312791</v>
      </c>
      <c r="R23" s="23"/>
    </row>
    <row r="24" spans="2:18">
      <c r="B24" s="13">
        <v>18</v>
      </c>
      <c r="C24" s="13" t="s">
        <v>21</v>
      </c>
      <c r="D24" s="2" t="s">
        <v>39</v>
      </c>
      <c r="E24" s="15">
        <v>15050</v>
      </c>
      <c r="F24" s="16">
        <v>10.401284144565551</v>
      </c>
      <c r="G24" s="17">
        <v>0.44905955142341381</v>
      </c>
      <c r="H24" s="18">
        <v>4.3173472158054428E-2</v>
      </c>
      <c r="I24" s="19">
        <v>2.6637279463393629E-2</v>
      </c>
      <c r="J24" s="20">
        <v>396</v>
      </c>
      <c r="K24" s="21">
        <v>348</v>
      </c>
      <c r="L24" s="21">
        <v>552</v>
      </c>
      <c r="M24" s="22">
        <v>151</v>
      </c>
      <c r="N24" s="23">
        <v>-1.6339869281045805E-2</v>
      </c>
      <c r="O24" s="23">
        <v>-6.6006600660065695E-3</v>
      </c>
      <c r="P24" s="23">
        <v>7.8853046594982157E-2</v>
      </c>
      <c r="Q24" s="23">
        <v>-5.6426332288401215E-2</v>
      </c>
      <c r="R24" s="23"/>
    </row>
    <row r="25" spans="2:18">
      <c r="B25" s="13">
        <v>19</v>
      </c>
      <c r="C25" s="13" t="s">
        <v>21</v>
      </c>
      <c r="D25" s="2" t="s">
        <v>40</v>
      </c>
      <c r="E25" s="15">
        <v>17450</v>
      </c>
      <c r="F25" s="16">
        <v>8.584107972828031</v>
      </c>
      <c r="G25" s="17">
        <v>1.892505960943504</v>
      </c>
      <c r="H25" s="18">
        <v>0.22046623445720928</v>
      </c>
      <c r="I25" s="19">
        <v>4.012258908707227E-3</v>
      </c>
      <c r="J25" s="20">
        <v>537</v>
      </c>
      <c r="K25" s="21">
        <v>505</v>
      </c>
      <c r="L25" s="21">
        <v>576</v>
      </c>
      <c r="M25" s="22">
        <v>415</v>
      </c>
      <c r="N25" s="23">
        <v>-8.5227272727272929E-3</v>
      </c>
      <c r="O25" s="23">
        <v>-8.877284595300261E-2</v>
      </c>
      <c r="P25" s="23">
        <v>-0.18266978922716626</v>
      </c>
      <c r="Q25" s="23">
        <v>-0.39092495636998259</v>
      </c>
      <c r="R25" s="23"/>
    </row>
    <row r="26" spans="2:18">
      <c r="B26" s="24">
        <v>20</v>
      </c>
      <c r="C26" s="24" t="s">
        <v>21</v>
      </c>
      <c r="D26" s="25" t="s">
        <v>41</v>
      </c>
      <c r="E26" s="26">
        <v>18700</v>
      </c>
      <c r="F26" s="27">
        <v>3.9981859481969901</v>
      </c>
      <c r="G26" s="28">
        <v>0.38258841642892727</v>
      </c>
      <c r="H26" s="29">
        <v>9.569050098869418E-2</v>
      </c>
      <c r="I26" s="30">
        <v>1.4720213366158896E-2</v>
      </c>
      <c r="J26" s="31">
        <v>1438</v>
      </c>
      <c r="K26" s="32">
        <v>1572</v>
      </c>
      <c r="L26" s="32">
        <v>579</v>
      </c>
      <c r="M26" s="33">
        <v>1088</v>
      </c>
      <c r="N26" s="34">
        <v>-2.666666666666706E-3</v>
      </c>
      <c r="O26" s="34">
        <v>1.08108108108107E-2</v>
      </c>
      <c r="P26" s="34">
        <v>-6.9651741293532354E-2</v>
      </c>
      <c r="Q26" s="34">
        <v>-0.1816192560175055</v>
      </c>
      <c r="R26" s="23"/>
    </row>
    <row r="27" spans="2:18">
      <c r="B27" s="35">
        <v>21</v>
      </c>
      <c r="C27" s="13" t="s">
        <v>42</v>
      </c>
      <c r="D27" s="36" t="s">
        <v>22</v>
      </c>
      <c r="E27" s="15">
        <v>9990</v>
      </c>
      <c r="F27" s="37">
        <v>2.9555957342485906</v>
      </c>
      <c r="G27" s="38">
        <v>0.21040449313191759</v>
      </c>
      <c r="H27" s="39">
        <v>7.1188522399667525E-2</v>
      </c>
      <c r="I27" s="40">
        <v>2.2281667651663607E-2</v>
      </c>
      <c r="J27" s="20">
        <v>1187</v>
      </c>
      <c r="K27" s="21">
        <v>-68</v>
      </c>
      <c r="L27" s="21">
        <v>550</v>
      </c>
      <c r="M27" s="22">
        <v>1168</v>
      </c>
      <c r="N27" s="41">
        <v>-5.9701492537312939E-3</v>
      </c>
      <c r="O27" s="41">
        <v>-2.0588235294117685E-2</v>
      </c>
      <c r="P27" s="41">
        <v>-0.10403587443946183</v>
      </c>
      <c r="Q27" s="41">
        <v>-0.16401673640167369</v>
      </c>
      <c r="R27" s="23"/>
    </row>
    <row r="28" spans="2:18">
      <c r="B28" s="13">
        <v>22</v>
      </c>
      <c r="C28" s="13" t="s">
        <v>42</v>
      </c>
      <c r="D28" s="2" t="s">
        <v>23</v>
      </c>
      <c r="E28" s="15">
        <v>19750</v>
      </c>
      <c r="F28" s="16">
        <v>3.2317159931701767</v>
      </c>
      <c r="G28" s="17">
        <v>0.2888502836678295</v>
      </c>
      <c r="H28" s="18">
        <v>8.9379847820253405E-2</v>
      </c>
      <c r="I28" s="19">
        <v>1.3204182718767199E-2</v>
      </c>
      <c r="J28" s="20">
        <v>1890</v>
      </c>
      <c r="K28" s="21">
        <v>1381</v>
      </c>
      <c r="L28" s="21">
        <v>1527</v>
      </c>
      <c r="M28" s="22">
        <v>1312</v>
      </c>
      <c r="N28" s="23">
        <v>7.6530612244898322E-3</v>
      </c>
      <c r="O28" s="23">
        <v>-3.1862745098039214E-2</v>
      </c>
      <c r="P28" s="23">
        <v>-0.18388429752066116</v>
      </c>
      <c r="Q28" s="23">
        <v>1.5424164524421524E-2</v>
      </c>
      <c r="R28" s="23"/>
    </row>
    <row r="29" spans="2:18">
      <c r="B29" s="13">
        <v>23</v>
      </c>
      <c r="C29" s="13" t="s">
        <v>42</v>
      </c>
      <c r="D29" s="2" t="s">
        <v>24</v>
      </c>
      <c r="E29" s="15">
        <v>4945</v>
      </c>
      <c r="F29" s="16">
        <v>3.1700232057019728</v>
      </c>
      <c r="G29" s="17">
        <v>0.29001281380554861</v>
      </c>
      <c r="H29" s="18">
        <v>9.1486022336965164E-2</v>
      </c>
      <c r="I29" s="19">
        <v>3.8418802860168105E-2</v>
      </c>
      <c r="J29" s="20">
        <v>381</v>
      </c>
      <c r="K29" s="21">
        <v>384</v>
      </c>
      <c r="L29" s="21">
        <v>323</v>
      </c>
      <c r="M29" s="22">
        <v>471</v>
      </c>
      <c r="N29" s="23">
        <v>-3.0241935483871218E-3</v>
      </c>
      <c r="O29" s="23">
        <v>-5.0863723608445266E-2</v>
      </c>
      <c r="P29" s="23">
        <v>-0.19199346405228757</v>
      </c>
      <c r="Q29" s="23">
        <v>-0.12632508833922262</v>
      </c>
      <c r="R29" s="23"/>
    </row>
    <row r="30" spans="2:18">
      <c r="B30" s="13">
        <v>24</v>
      </c>
      <c r="C30" s="13" t="s">
        <v>42</v>
      </c>
      <c r="D30" s="2" t="s">
        <v>25</v>
      </c>
      <c r="E30" s="15">
        <v>11300</v>
      </c>
      <c r="F30" s="16">
        <v>2.9808048561949345</v>
      </c>
      <c r="G30" s="17">
        <v>0.31301612939247753</v>
      </c>
      <c r="H30" s="18">
        <v>0.10501060770279666</v>
      </c>
      <c r="I30" s="19">
        <v>5.2826372017108367E-2</v>
      </c>
      <c r="J30" s="20">
        <v>1153</v>
      </c>
      <c r="K30" s="21">
        <v>536</v>
      </c>
      <c r="L30" s="21">
        <v>1073</v>
      </c>
      <c r="M30" s="22">
        <v>1042</v>
      </c>
      <c r="N30" s="23">
        <v>-1.3100436681222738E-2</v>
      </c>
      <c r="O30" s="23">
        <v>-1.3100436681222738E-2</v>
      </c>
      <c r="P30" s="23">
        <v>-0.21254355400696867</v>
      </c>
      <c r="Q30" s="23">
        <v>-0.11023622047244097</v>
      </c>
      <c r="R30" s="23"/>
    </row>
    <row r="31" spans="2:18">
      <c r="B31" s="13">
        <v>25</v>
      </c>
      <c r="C31" s="13" t="s">
        <v>42</v>
      </c>
      <c r="D31" s="2" t="s">
        <v>26</v>
      </c>
      <c r="E31" s="15">
        <v>2920</v>
      </c>
      <c r="F31" s="16">
        <v>3.7581520279344613</v>
      </c>
      <c r="G31" s="17">
        <v>0.2525824003234996</v>
      </c>
      <c r="H31" s="18">
        <v>6.720920240747226E-2</v>
      </c>
      <c r="I31" s="19">
        <v>0</v>
      </c>
      <c r="J31" s="20">
        <v>114</v>
      </c>
      <c r="K31" s="21">
        <v>198</v>
      </c>
      <c r="L31" s="21">
        <v>463</v>
      </c>
      <c r="M31" s="22">
        <v>2</v>
      </c>
      <c r="N31" s="23">
        <v>6.8965517241379448E-3</v>
      </c>
      <c r="O31" s="23">
        <v>2.9982363315696592E-2</v>
      </c>
      <c r="P31" s="23">
        <v>-6.2600321027287298E-2</v>
      </c>
      <c r="Q31" s="23">
        <v>-0.29723225030084233</v>
      </c>
      <c r="R31" s="23"/>
    </row>
    <row r="32" spans="2:18">
      <c r="B32" s="13">
        <v>26</v>
      </c>
      <c r="C32" s="13" t="s">
        <v>42</v>
      </c>
      <c r="D32" s="2" t="s">
        <v>43</v>
      </c>
      <c r="E32" s="15">
        <v>93300</v>
      </c>
      <c r="F32" s="16">
        <v>3.3725431131862336</v>
      </c>
      <c r="G32" s="17">
        <v>0.28607602375790342</v>
      </c>
      <c r="H32" s="18">
        <v>8.4825016065585929E-2</v>
      </c>
      <c r="I32" s="19">
        <v>1.5166130760986067E-2</v>
      </c>
      <c r="J32" s="20">
        <v>6147</v>
      </c>
      <c r="K32" s="21">
        <v>8110</v>
      </c>
      <c r="L32" s="21">
        <v>4785</v>
      </c>
      <c r="M32" s="22">
        <v>8623</v>
      </c>
      <c r="N32" s="23">
        <v>-3.2051282051281937E-3</v>
      </c>
      <c r="O32" s="23">
        <v>-2.8124999999999956E-2</v>
      </c>
      <c r="P32" s="23">
        <v>-9.8550724637681109E-2</v>
      </c>
      <c r="Q32" s="23">
        <v>-0.12803738317757007</v>
      </c>
      <c r="R32" s="23"/>
    </row>
    <row r="33" spans="2:18">
      <c r="B33" s="13">
        <v>27</v>
      </c>
      <c r="C33" s="13" t="s">
        <v>42</v>
      </c>
      <c r="D33" s="2" t="s">
        <v>44</v>
      </c>
      <c r="E33" s="15">
        <v>15500</v>
      </c>
      <c r="F33" s="16">
        <v>2.9160232653901583</v>
      </c>
      <c r="G33" s="17">
        <v>0.33226420143178143</v>
      </c>
      <c r="H33" s="18">
        <v>0.11394429028580645</v>
      </c>
      <c r="I33" s="19">
        <v>3.1397555271170739E-2</v>
      </c>
      <c r="J33" s="20">
        <v>1557</v>
      </c>
      <c r="K33" s="21">
        <v>900</v>
      </c>
      <c r="L33" s="21">
        <v>945</v>
      </c>
      <c r="M33" s="22">
        <v>1913</v>
      </c>
      <c r="N33" s="23">
        <v>0</v>
      </c>
      <c r="O33" s="23">
        <v>-3.4267912772585674E-2</v>
      </c>
      <c r="P33" s="23">
        <v>-0.10144927536231885</v>
      </c>
      <c r="Q33" s="23">
        <v>-0.10144927536231885</v>
      </c>
      <c r="R33" s="23"/>
    </row>
    <row r="34" spans="2:18">
      <c r="B34" s="13">
        <v>28</v>
      </c>
      <c r="C34" s="13" t="s">
        <v>42</v>
      </c>
      <c r="D34" s="2" t="s">
        <v>45</v>
      </c>
      <c r="E34" s="15">
        <v>7210</v>
      </c>
      <c r="F34" s="16">
        <v>3.8978172775833491</v>
      </c>
      <c r="G34" s="17">
        <v>0.34302839218991887</v>
      </c>
      <c r="H34" s="18">
        <v>8.8005252109354101E-2</v>
      </c>
      <c r="I34" s="19">
        <v>6.4091204442081632E-3</v>
      </c>
      <c r="J34" s="20">
        <v>898</v>
      </c>
      <c r="K34" s="21">
        <v>-174</v>
      </c>
      <c r="L34" s="21">
        <v>573</v>
      </c>
      <c r="M34" s="22">
        <v>552</v>
      </c>
      <c r="N34" s="23">
        <v>5.5788005578800703E-3</v>
      </c>
      <c r="O34" s="23">
        <v>8.3916083916084627E-3</v>
      </c>
      <c r="P34" s="23">
        <v>-0.1098765432098765</v>
      </c>
      <c r="Q34" s="23">
        <v>-0.41382113821138211</v>
      </c>
      <c r="R34" s="23"/>
    </row>
    <row r="35" spans="2:18">
      <c r="B35" s="13">
        <v>29</v>
      </c>
      <c r="C35" s="13" t="s">
        <v>42</v>
      </c>
      <c r="D35" s="2" t="s">
        <v>46</v>
      </c>
      <c r="E35" s="15">
        <v>8630</v>
      </c>
      <c r="F35" s="16">
        <v>3.0237563731569521</v>
      </c>
      <c r="G35" s="17">
        <v>0.4390872509006164</v>
      </c>
      <c r="H35" s="18">
        <v>0.14521250944638356</v>
      </c>
      <c r="I35" s="19">
        <v>0</v>
      </c>
      <c r="J35" s="20">
        <v>963</v>
      </c>
      <c r="K35" s="21">
        <v>537</v>
      </c>
      <c r="L35" s="21">
        <v>931</v>
      </c>
      <c r="M35" s="22">
        <v>571</v>
      </c>
      <c r="N35" s="23">
        <v>3.4883720930232176E-3</v>
      </c>
      <c r="O35" s="23">
        <v>-3.897550111358572E-2</v>
      </c>
      <c r="P35" s="23">
        <v>-7.4034334763948495E-2</v>
      </c>
      <c r="Q35" s="23">
        <v>-0.13700000000000001</v>
      </c>
      <c r="R35" s="23"/>
    </row>
    <row r="36" spans="2:18">
      <c r="B36" s="24">
        <v>30</v>
      </c>
      <c r="C36" s="24" t="s">
        <v>42</v>
      </c>
      <c r="D36" s="25" t="s">
        <v>47</v>
      </c>
      <c r="E36" s="26">
        <v>7060</v>
      </c>
      <c r="F36" s="27">
        <v>3.4050158874262371</v>
      </c>
      <c r="G36" s="28">
        <v>0.39349787546556159</v>
      </c>
      <c r="H36" s="29">
        <v>0.11556418192309711</v>
      </c>
      <c r="I36" s="30">
        <v>1.1664722546242293E-2</v>
      </c>
      <c r="J36" s="31">
        <v>622</v>
      </c>
      <c r="K36" s="32">
        <v>594</v>
      </c>
      <c r="L36" s="32">
        <v>509</v>
      </c>
      <c r="M36" s="33">
        <v>349</v>
      </c>
      <c r="N36" s="34">
        <v>-2.8248587570621764E-3</v>
      </c>
      <c r="O36" s="34">
        <v>4.1297935103244754E-2</v>
      </c>
      <c r="P36" s="34">
        <v>-0.11750000000000005</v>
      </c>
      <c r="Q36" s="34">
        <v>-0.11284242271927625</v>
      </c>
      <c r="R36" s="23"/>
    </row>
    <row r="37" spans="2:18">
      <c r="B37" s="35">
        <v>31</v>
      </c>
      <c r="C37" s="13" t="s">
        <v>42</v>
      </c>
      <c r="D37" s="36" t="s">
        <v>48</v>
      </c>
      <c r="E37" s="15">
        <v>108000</v>
      </c>
      <c r="F37" s="37">
        <v>2.9691252859321389</v>
      </c>
      <c r="G37" s="38">
        <v>0.44963115817011151</v>
      </c>
      <c r="H37" s="39">
        <v>0.15143556262192304</v>
      </c>
      <c r="I37" s="40">
        <v>3.6012864316768756E-2</v>
      </c>
      <c r="J37" s="20">
        <v>15468</v>
      </c>
      <c r="K37" s="21">
        <v>861</v>
      </c>
      <c r="L37" s="21">
        <v>7812</v>
      </c>
      <c r="M37" s="22">
        <v>12233</v>
      </c>
      <c r="N37" s="41">
        <v>1.4084507042253502E-2</v>
      </c>
      <c r="O37" s="41">
        <v>-3.5714285714285698E-2</v>
      </c>
      <c r="P37" s="41">
        <v>-0.17241379310344829</v>
      </c>
      <c r="Q37" s="41">
        <v>-0.15294117647058825</v>
      </c>
      <c r="R37" s="23"/>
    </row>
    <row r="38" spans="2:18">
      <c r="B38" s="13">
        <v>32</v>
      </c>
      <c r="C38" s="13" t="s">
        <v>42</v>
      </c>
      <c r="D38" s="2" t="s">
        <v>41</v>
      </c>
      <c r="E38" s="15">
        <v>18700</v>
      </c>
      <c r="F38" s="16">
        <v>3.9981859481969901</v>
      </c>
      <c r="G38" s="17">
        <v>0.38258841642892727</v>
      </c>
      <c r="H38" s="18">
        <v>9.569050098869418E-2</v>
      </c>
      <c r="I38" s="19">
        <v>1.4720213366158896E-2</v>
      </c>
      <c r="J38" s="20">
        <v>1438</v>
      </c>
      <c r="K38" s="21">
        <v>1572</v>
      </c>
      <c r="L38" s="21">
        <v>579</v>
      </c>
      <c r="M38" s="22">
        <v>1088</v>
      </c>
      <c r="N38" s="23">
        <v>-2.666666666666706E-3</v>
      </c>
      <c r="O38" s="23">
        <v>1.08108108108107E-2</v>
      </c>
      <c r="P38" s="23">
        <v>-6.9651741293532354E-2</v>
      </c>
      <c r="Q38" s="23">
        <v>-0.1816192560175055</v>
      </c>
      <c r="R38" s="23"/>
    </row>
    <row r="39" spans="2:18">
      <c r="B39" s="13">
        <v>33</v>
      </c>
      <c r="C39" s="13" t="s">
        <v>42</v>
      </c>
      <c r="D39" s="2" t="s">
        <v>49</v>
      </c>
      <c r="E39" s="15">
        <v>34000</v>
      </c>
      <c r="F39" s="16">
        <v>4.1251176762778821</v>
      </c>
      <c r="G39" s="17">
        <v>0.36810464447229663</v>
      </c>
      <c r="H39" s="18">
        <v>8.9234943911815773E-2</v>
      </c>
      <c r="I39" s="19">
        <v>6.9884046569448202E-2</v>
      </c>
      <c r="J39" s="20">
        <v>2622</v>
      </c>
      <c r="K39" s="21">
        <v>861</v>
      </c>
      <c r="L39" s="21">
        <v>2089</v>
      </c>
      <c r="M39" s="22">
        <v>2344</v>
      </c>
      <c r="N39" s="23">
        <v>-1.7341040462427793E-2</v>
      </c>
      <c r="O39" s="23">
        <v>-2.9957203994293913E-2</v>
      </c>
      <c r="P39" s="23">
        <v>-0.16971916971916967</v>
      </c>
      <c r="Q39" s="23">
        <v>-7.6086956521739135E-2</v>
      </c>
      <c r="R39" s="23"/>
    </row>
    <row r="40" spans="2:18">
      <c r="B40" s="13">
        <v>34</v>
      </c>
      <c r="C40" s="13" t="s">
        <v>42</v>
      </c>
      <c r="D40" s="2" t="s">
        <v>50</v>
      </c>
      <c r="E40" s="15">
        <v>21350</v>
      </c>
      <c r="F40" s="16">
        <v>5.3162274032775816</v>
      </c>
      <c r="G40" s="17">
        <v>0.32786402709038814</v>
      </c>
      <c r="H40" s="18">
        <v>6.1672310497525397E-2</v>
      </c>
      <c r="I40" s="19">
        <v>4.0947984777582686E-2</v>
      </c>
      <c r="J40" s="20">
        <v>2514</v>
      </c>
      <c r="K40" s="21">
        <v>727</v>
      </c>
      <c r="L40" s="21">
        <v>221</v>
      </c>
      <c r="M40" s="22">
        <v>554</v>
      </c>
      <c r="N40" s="23">
        <v>9.4562647754137252E-3</v>
      </c>
      <c r="O40" s="23">
        <v>4.6568627450980449E-2</v>
      </c>
      <c r="P40" s="23">
        <v>-0.11226611226611227</v>
      </c>
      <c r="Q40" s="23">
        <v>-5.5309734513274367E-2</v>
      </c>
      <c r="R40" s="23"/>
    </row>
    <row r="41" spans="2:18">
      <c r="B41" s="13">
        <v>35</v>
      </c>
      <c r="C41" s="13" t="s">
        <v>42</v>
      </c>
      <c r="D41" s="2" t="s">
        <v>51</v>
      </c>
      <c r="E41" s="15">
        <v>32900</v>
      </c>
      <c r="F41" s="16">
        <v>4.9064201029006034</v>
      </c>
      <c r="G41" s="17">
        <v>0.3528613678472507</v>
      </c>
      <c r="H41" s="18">
        <v>7.1918294896648624E-2</v>
      </c>
      <c r="I41" s="19">
        <v>2.1162613981762918E-2</v>
      </c>
      <c r="J41" s="20">
        <v>1710</v>
      </c>
      <c r="K41" s="21">
        <v>1921</v>
      </c>
      <c r="L41" s="21">
        <v>1432</v>
      </c>
      <c r="M41" s="22">
        <v>1641</v>
      </c>
      <c r="N41" s="23">
        <v>-7.541478129713397E-3</v>
      </c>
      <c r="O41" s="23">
        <v>-1.3493253373313308E-2</v>
      </c>
      <c r="P41" s="23">
        <v>-4.3604651162790664E-2</v>
      </c>
      <c r="Q41" s="23">
        <v>-9.1160220994475183E-2</v>
      </c>
      <c r="R41" s="23"/>
    </row>
    <row r="42" spans="2:18">
      <c r="B42" s="13">
        <v>36</v>
      </c>
      <c r="C42" s="13" t="s">
        <v>42</v>
      </c>
      <c r="D42" s="2" t="s">
        <v>52</v>
      </c>
      <c r="E42" s="15">
        <v>8780</v>
      </c>
      <c r="F42" s="16">
        <v>5.1807623455442515</v>
      </c>
      <c r="G42" s="17">
        <v>0.34373175857808519</v>
      </c>
      <c r="H42" s="18">
        <v>6.6347717894011088E-2</v>
      </c>
      <c r="I42" s="19">
        <v>1.1385950865955922E-2</v>
      </c>
      <c r="J42" s="20">
        <v>754</v>
      </c>
      <c r="K42" s="21">
        <v>-592</v>
      </c>
      <c r="L42" s="21">
        <v>890</v>
      </c>
      <c r="M42" s="22">
        <v>643</v>
      </c>
      <c r="N42" s="23">
        <v>-1.237345331833517E-2</v>
      </c>
      <c r="O42" s="23">
        <v>6.6828675577156771E-2</v>
      </c>
      <c r="P42" s="23">
        <v>0.11139240506329107</v>
      </c>
      <c r="Q42" s="23">
        <v>0.24539007092198584</v>
      </c>
      <c r="R42" s="23"/>
    </row>
    <row r="43" spans="2:18">
      <c r="B43" s="13">
        <v>37</v>
      </c>
      <c r="C43" s="13" t="s">
        <v>42</v>
      </c>
      <c r="D43" s="2" t="s">
        <v>53</v>
      </c>
      <c r="E43" s="15">
        <v>2540</v>
      </c>
      <c r="F43" s="16">
        <v>3.2927437979587277</v>
      </c>
      <c r="G43" s="17">
        <v>0.4541260602199812</v>
      </c>
      <c r="H43" s="18">
        <v>0.13791721679090482</v>
      </c>
      <c r="I43" s="19">
        <v>3.0012330735205945E-2</v>
      </c>
      <c r="J43" s="20">
        <v>198</v>
      </c>
      <c r="K43" s="21">
        <v>364</v>
      </c>
      <c r="L43" s="21">
        <v>101</v>
      </c>
      <c r="M43" s="22">
        <v>109</v>
      </c>
      <c r="N43" s="23">
        <v>-1.3592233009708687E-2</v>
      </c>
      <c r="O43" s="23">
        <v>-2.1194605009633882E-2</v>
      </c>
      <c r="P43" s="23">
        <v>2.2132796780684139E-2</v>
      </c>
      <c r="Q43" s="23">
        <v>0</v>
      </c>
      <c r="R43" s="23"/>
    </row>
    <row r="44" spans="2:18">
      <c r="B44" s="13">
        <v>38</v>
      </c>
      <c r="C44" s="13" t="s">
        <v>42</v>
      </c>
      <c r="D44" s="2" t="s">
        <v>54</v>
      </c>
      <c r="E44" s="15">
        <v>5270</v>
      </c>
      <c r="F44" s="16">
        <v>3.1489345509893454</v>
      </c>
      <c r="G44" s="17">
        <v>0.45889803251780048</v>
      </c>
      <c r="H44" s="18">
        <v>0.14573120688507865</v>
      </c>
      <c r="I44" s="19">
        <v>4.6656354979819709E-2</v>
      </c>
      <c r="J44" s="20">
        <v>468</v>
      </c>
      <c r="K44" s="21">
        <v>363</v>
      </c>
      <c r="L44" s="21">
        <v>401</v>
      </c>
      <c r="M44" s="22">
        <v>441</v>
      </c>
      <c r="N44" s="23">
        <v>0</v>
      </c>
      <c r="O44" s="23">
        <v>-2.9465930018416242E-2</v>
      </c>
      <c r="P44" s="23">
        <v>-0.13322368421052633</v>
      </c>
      <c r="Q44" s="23">
        <v>-7.0546737213403876E-2</v>
      </c>
      <c r="R44" s="23"/>
    </row>
    <row r="45" spans="2:18">
      <c r="B45" s="13">
        <v>39</v>
      </c>
      <c r="C45" s="13" t="s">
        <v>42</v>
      </c>
      <c r="D45" s="2" t="s">
        <v>55</v>
      </c>
      <c r="E45" s="15">
        <v>2750</v>
      </c>
      <c r="F45" s="16">
        <v>4.3231517201289442</v>
      </c>
      <c r="G45" s="17">
        <v>0.38926056338028175</v>
      </c>
      <c r="H45" s="18">
        <v>9.0040921202893032E-2</v>
      </c>
      <c r="I45" s="19">
        <v>0</v>
      </c>
      <c r="J45" s="20">
        <v>266</v>
      </c>
      <c r="K45" s="21">
        <v>-20</v>
      </c>
      <c r="L45" s="21">
        <v>213</v>
      </c>
      <c r="M45" s="22">
        <v>178</v>
      </c>
      <c r="N45" s="23">
        <v>1.1029411764705843E-2</v>
      </c>
      <c r="O45" s="23">
        <v>-1.4336917562724039E-2</v>
      </c>
      <c r="P45" s="23">
        <v>-0.17417417417417413</v>
      </c>
      <c r="Q45" s="23">
        <v>-0.21090387374461983</v>
      </c>
      <c r="R45" s="23"/>
    </row>
    <row r="46" spans="2:18">
      <c r="B46" s="24">
        <v>40</v>
      </c>
      <c r="C46" s="24" t="s">
        <v>42</v>
      </c>
      <c r="D46" s="25" t="s">
        <v>56</v>
      </c>
      <c r="E46" s="26">
        <v>45350</v>
      </c>
      <c r="F46" s="27">
        <v>4.0717478380758196</v>
      </c>
      <c r="G46" s="28">
        <v>0.39569831541052919</v>
      </c>
      <c r="H46" s="29">
        <v>9.7181439309739714E-2</v>
      </c>
      <c r="I46" s="30">
        <v>5.6331899586453314E-2</v>
      </c>
      <c r="J46" s="31">
        <v>3510</v>
      </c>
      <c r="K46" s="32">
        <v>1532</v>
      </c>
      <c r="L46" s="32">
        <v>3122</v>
      </c>
      <c r="M46" s="33">
        <v>2896</v>
      </c>
      <c r="N46" s="34">
        <v>1.1037527593817931E-3</v>
      </c>
      <c r="O46" s="34">
        <v>-1.5200868621064068E-2</v>
      </c>
      <c r="P46" s="34">
        <v>-0.17244525547445255</v>
      </c>
      <c r="Q46" s="34">
        <v>-0.17545454545454542</v>
      </c>
      <c r="R46" s="23"/>
    </row>
    <row r="47" spans="2:18">
      <c r="B47" s="35">
        <v>41</v>
      </c>
      <c r="C47" s="13" t="s">
        <v>57</v>
      </c>
      <c r="D47" s="36" t="s">
        <v>27</v>
      </c>
      <c r="E47" s="15">
        <v>1585</v>
      </c>
      <c r="F47" s="37" t="s">
        <v>95</v>
      </c>
      <c r="G47" s="38">
        <v>3.2488429497068805</v>
      </c>
      <c r="H47" s="39">
        <v>-0.42736809626658434</v>
      </c>
      <c r="I47" s="40">
        <v>0</v>
      </c>
      <c r="J47" s="20">
        <v>63</v>
      </c>
      <c r="K47" s="21">
        <v>-192</v>
      </c>
      <c r="L47" s="21">
        <v>-9</v>
      </c>
      <c r="M47" s="22">
        <v>-102</v>
      </c>
      <c r="N47" s="41">
        <v>-1.2461059190031154E-2</v>
      </c>
      <c r="O47" s="41">
        <v>3.1645569620253333E-3</v>
      </c>
      <c r="P47" s="41">
        <v>3.2573289902280145E-2</v>
      </c>
      <c r="Q47" s="41">
        <v>-0.10198300283286121</v>
      </c>
      <c r="R47" s="23"/>
    </row>
    <row r="48" spans="2:18">
      <c r="B48" s="13">
        <v>42</v>
      </c>
      <c r="C48" s="13" t="s">
        <v>57</v>
      </c>
      <c r="D48" s="2" t="s">
        <v>28</v>
      </c>
      <c r="E48" s="15">
        <v>10000</v>
      </c>
      <c r="F48" s="16" t="s">
        <v>95</v>
      </c>
      <c r="G48" s="17">
        <v>3.4207131011608625</v>
      </c>
      <c r="H48" s="18">
        <v>-0.19708126036484247</v>
      </c>
      <c r="I48" s="19">
        <v>0</v>
      </c>
      <c r="J48" s="20">
        <v>-98</v>
      </c>
      <c r="K48" s="21">
        <v>-193</v>
      </c>
      <c r="L48" s="21">
        <v>-207</v>
      </c>
      <c r="M48" s="22">
        <v>-77</v>
      </c>
      <c r="N48" s="23">
        <v>-4.9751243781094301E-3</v>
      </c>
      <c r="O48" s="23">
        <v>-1.4778325123152691E-2</v>
      </c>
      <c r="P48" s="23">
        <v>2.249488752556239E-2</v>
      </c>
      <c r="Q48" s="23">
        <v>-9.9099099099099086E-2</v>
      </c>
      <c r="R48" s="23"/>
    </row>
    <row r="49" spans="2:18">
      <c r="B49" s="13">
        <v>43</v>
      </c>
      <c r="C49" s="13" t="s">
        <v>57</v>
      </c>
      <c r="D49" s="2" t="s">
        <v>29</v>
      </c>
      <c r="E49" s="15">
        <v>11250</v>
      </c>
      <c r="F49" s="16">
        <v>18.236946690420719</v>
      </c>
      <c r="G49" s="17">
        <v>1.4077243684678205</v>
      </c>
      <c r="H49" s="18">
        <v>7.7190792535860864E-2</v>
      </c>
      <c r="I49" s="19">
        <v>8.4163065940259241E-3</v>
      </c>
      <c r="J49" s="20">
        <v>118</v>
      </c>
      <c r="K49" s="21">
        <v>46</v>
      </c>
      <c r="L49" s="21">
        <v>172</v>
      </c>
      <c r="M49" s="22">
        <v>281</v>
      </c>
      <c r="N49" s="23">
        <v>-5.8577405857740628E-2</v>
      </c>
      <c r="O49" s="23">
        <v>-0.13127413127413123</v>
      </c>
      <c r="P49" s="23">
        <v>-0.16356877323420072</v>
      </c>
      <c r="Q49" s="23">
        <v>1.1676300578034682</v>
      </c>
      <c r="R49" s="23"/>
    </row>
    <row r="50" spans="2:18">
      <c r="B50" s="13">
        <v>44</v>
      </c>
      <c r="C50" s="13" t="s">
        <v>57</v>
      </c>
      <c r="D50" s="2" t="s">
        <v>30</v>
      </c>
      <c r="E50" s="15">
        <v>40400</v>
      </c>
      <c r="F50" s="16">
        <v>32.02086709886548</v>
      </c>
      <c r="G50" s="17">
        <v>4.9412261231125143</v>
      </c>
      <c r="H50" s="18">
        <v>0.15431268953012162</v>
      </c>
      <c r="I50" s="19">
        <v>0</v>
      </c>
      <c r="J50" s="20">
        <v>681</v>
      </c>
      <c r="K50" s="21">
        <v>268</v>
      </c>
      <c r="L50" s="21">
        <v>153</v>
      </c>
      <c r="M50" s="22">
        <v>169</v>
      </c>
      <c r="N50" s="23">
        <v>1.6352201257861632E-2</v>
      </c>
      <c r="O50" s="23">
        <v>-8.5889570552146743E-3</v>
      </c>
      <c r="P50" s="23">
        <v>-0.17466802860061292</v>
      </c>
      <c r="Q50" s="23">
        <v>-2.2974607013301118E-2</v>
      </c>
      <c r="R50" s="23"/>
    </row>
    <row r="51" spans="2:18">
      <c r="B51" s="13">
        <v>45</v>
      </c>
      <c r="C51" s="13" t="s">
        <v>57</v>
      </c>
      <c r="D51" s="2" t="s">
        <v>31</v>
      </c>
      <c r="E51" s="15">
        <v>5350</v>
      </c>
      <c r="F51" s="16">
        <v>206.51602959309497</v>
      </c>
      <c r="G51" s="17">
        <v>2.4571895952230749</v>
      </c>
      <c r="H51" s="18">
        <v>1.1898299614148853E-2</v>
      </c>
      <c r="I51" s="19">
        <v>0</v>
      </c>
      <c r="J51" s="20">
        <v>-15</v>
      </c>
      <c r="K51" s="21">
        <v>4</v>
      </c>
      <c r="L51" s="21">
        <v>55</v>
      </c>
      <c r="M51" s="22">
        <v>-18</v>
      </c>
      <c r="N51" s="23">
        <v>4.6966731898238745E-2</v>
      </c>
      <c r="O51" s="23">
        <v>0.101956745623069</v>
      </c>
      <c r="P51" s="23">
        <v>-4.2933810375670789E-2</v>
      </c>
      <c r="Q51" s="23">
        <v>-0.11716171617161719</v>
      </c>
      <c r="R51" s="23"/>
    </row>
    <row r="52" spans="2:18">
      <c r="B52" s="13">
        <v>46</v>
      </c>
      <c r="C52" s="13" t="s">
        <v>57</v>
      </c>
      <c r="D52" s="2" t="s">
        <v>58</v>
      </c>
      <c r="E52" s="15">
        <v>24050</v>
      </c>
      <c r="F52" s="16">
        <v>210.22549540347293</v>
      </c>
      <c r="G52" s="17">
        <v>1.5849499542406207</v>
      </c>
      <c r="H52" s="18">
        <v>7.5392851433111058E-3</v>
      </c>
      <c r="I52" s="19">
        <v>0</v>
      </c>
      <c r="J52" s="20">
        <v>-27</v>
      </c>
      <c r="K52" s="21">
        <v>-51</v>
      </c>
      <c r="L52" s="21">
        <v>95</v>
      </c>
      <c r="M52" s="22">
        <v>98</v>
      </c>
      <c r="N52" s="23">
        <v>-6.1983471074380514E-3</v>
      </c>
      <c r="O52" s="23">
        <v>-6.4202334630350189E-2</v>
      </c>
      <c r="P52" s="23">
        <v>-0.1348920863309353</v>
      </c>
      <c r="Q52" s="23">
        <v>0</v>
      </c>
      <c r="R52" s="23"/>
    </row>
    <row r="53" spans="2:18">
      <c r="B53" s="13">
        <v>47</v>
      </c>
      <c r="C53" s="13" t="s">
        <v>57</v>
      </c>
      <c r="D53" s="2" t="s">
        <v>59</v>
      </c>
      <c r="E53" s="15">
        <v>39150</v>
      </c>
      <c r="F53" s="16">
        <v>2.3733584481201753</v>
      </c>
      <c r="G53" s="17">
        <v>0.33775425786461932</v>
      </c>
      <c r="H53" s="18">
        <v>0.14231068136047398</v>
      </c>
      <c r="I53" s="19">
        <v>4.9473875485651811E-2</v>
      </c>
      <c r="J53" s="20">
        <v>6689</v>
      </c>
      <c r="K53" s="21">
        <v>2851</v>
      </c>
      <c r="L53" s="21">
        <v>4700</v>
      </c>
      <c r="M53" s="22">
        <v>1945</v>
      </c>
      <c r="N53" s="23">
        <v>-1.2755102040816757E-3</v>
      </c>
      <c r="O53" s="23">
        <v>-1.1363636363636354E-2</v>
      </c>
      <c r="P53" s="23">
        <v>-0.14891304347826084</v>
      </c>
      <c r="Q53" s="23">
        <v>1.2787723785165905E-3</v>
      </c>
      <c r="R53" s="23"/>
    </row>
    <row r="54" spans="2:18">
      <c r="B54" s="13">
        <v>48</v>
      </c>
      <c r="C54" s="13" t="s">
        <v>57</v>
      </c>
      <c r="D54" s="2" t="s">
        <v>60</v>
      </c>
      <c r="E54" s="15">
        <v>28850</v>
      </c>
      <c r="F54" s="16">
        <v>13.298636503434372</v>
      </c>
      <c r="G54" s="17">
        <v>4.007434944237918</v>
      </c>
      <c r="H54" s="18">
        <v>0.3013417911831035</v>
      </c>
      <c r="I54" s="19">
        <v>0</v>
      </c>
      <c r="J54" s="20">
        <v>349</v>
      </c>
      <c r="K54" s="21">
        <v>996</v>
      </c>
      <c r="L54" s="21">
        <v>1024</v>
      </c>
      <c r="M54" s="22">
        <v>-97</v>
      </c>
      <c r="N54" s="23">
        <v>4.9090909090909074E-2</v>
      </c>
      <c r="O54" s="23">
        <v>5.1001821493624755E-2</v>
      </c>
      <c r="P54" s="23">
        <v>1.763668430335108E-2</v>
      </c>
      <c r="Q54" s="23">
        <v>-0.13102409638554213</v>
      </c>
      <c r="R54" s="23"/>
    </row>
    <row r="55" spans="2:18">
      <c r="B55" s="13">
        <v>49</v>
      </c>
      <c r="C55" s="13" t="s">
        <v>57</v>
      </c>
      <c r="D55" s="2" t="s">
        <v>61</v>
      </c>
      <c r="E55" s="15">
        <v>48000</v>
      </c>
      <c r="F55" s="16">
        <v>2.6005769276615354</v>
      </c>
      <c r="G55" s="17">
        <v>0.39371602022634933</v>
      </c>
      <c r="H55" s="18">
        <v>0.15139564457352264</v>
      </c>
      <c r="I55" s="19">
        <v>2.1277050853465502E-2</v>
      </c>
      <c r="J55" s="20">
        <v>4997</v>
      </c>
      <c r="K55" s="21">
        <v>5497</v>
      </c>
      <c r="L55" s="21">
        <v>5159</v>
      </c>
      <c r="M55" s="22">
        <v>2803</v>
      </c>
      <c r="N55" s="23">
        <v>8.4033613445377853E-3</v>
      </c>
      <c r="O55" s="23">
        <v>2.673796791443861E-2</v>
      </c>
      <c r="P55" s="23">
        <v>-8.5714285714285743E-2</v>
      </c>
      <c r="Q55" s="23">
        <v>2.673796791443861E-2</v>
      </c>
      <c r="R55" s="23"/>
    </row>
    <row r="56" spans="2:18">
      <c r="B56" s="24">
        <v>50</v>
      </c>
      <c r="C56" s="24" t="s">
        <v>57</v>
      </c>
      <c r="D56" s="25" t="s">
        <v>62</v>
      </c>
      <c r="E56" s="26">
        <v>15600</v>
      </c>
      <c r="F56" s="27">
        <v>4.8815933691767892</v>
      </c>
      <c r="G56" s="28">
        <v>1.946333403151109</v>
      </c>
      <c r="H56" s="29">
        <v>0.39870862973564924</v>
      </c>
      <c r="I56" s="30">
        <v>0</v>
      </c>
      <c r="J56" s="31">
        <v>510</v>
      </c>
      <c r="K56" s="32">
        <v>1911</v>
      </c>
      <c r="L56" s="32">
        <v>546</v>
      </c>
      <c r="M56" s="33">
        <v>228</v>
      </c>
      <c r="N56" s="34">
        <v>-3.1948881789137795E-3</v>
      </c>
      <c r="O56" s="34">
        <v>-6.0240963855421659E-2</v>
      </c>
      <c r="P56" s="34">
        <v>-0.18961038961038956</v>
      </c>
      <c r="Q56" s="34">
        <v>-0.25714285714285712</v>
      </c>
      <c r="R56" s="23"/>
    </row>
    <row r="57" spans="2:18">
      <c r="B57" s="35">
        <v>51</v>
      </c>
      <c r="C57" s="13" t="s">
        <v>57</v>
      </c>
      <c r="D57" s="36" t="s">
        <v>63</v>
      </c>
      <c r="E57" s="15">
        <v>6110</v>
      </c>
      <c r="F57" s="37">
        <v>3.3552161141418377</v>
      </c>
      <c r="G57" s="38">
        <v>0.69539821007679792</v>
      </c>
      <c r="H57" s="39">
        <v>0.20725884307296241</v>
      </c>
      <c r="I57" s="40">
        <v>8.627374466573615E-3</v>
      </c>
      <c r="J57" s="20">
        <v>601</v>
      </c>
      <c r="K57" s="21">
        <v>537</v>
      </c>
      <c r="L57" s="21">
        <v>394</v>
      </c>
      <c r="M57" s="22">
        <v>290</v>
      </c>
      <c r="N57" s="41">
        <v>1.3266998341625147E-2</v>
      </c>
      <c r="O57" s="41">
        <v>-1.7684887459807119E-2</v>
      </c>
      <c r="P57" s="41">
        <v>-9.8820058997050153E-2</v>
      </c>
      <c r="Q57" s="41">
        <v>-4.6801872074882955E-2</v>
      </c>
      <c r="R57" s="23"/>
    </row>
    <row r="58" spans="2:18">
      <c r="B58" s="13">
        <v>52</v>
      </c>
      <c r="C58" s="13" t="s">
        <v>57</v>
      </c>
      <c r="D58" s="2" t="s">
        <v>64</v>
      </c>
      <c r="E58" s="15">
        <v>38800</v>
      </c>
      <c r="F58" s="16">
        <v>6.9607026713124274</v>
      </c>
      <c r="G58" s="17">
        <v>0.93158125852494633</v>
      </c>
      <c r="H58" s="18">
        <v>0.13383437025177494</v>
      </c>
      <c r="I58" s="19">
        <v>2.5399767902268666E-2</v>
      </c>
      <c r="J58" s="20">
        <v>2563</v>
      </c>
      <c r="K58" s="21">
        <v>2073</v>
      </c>
      <c r="L58" s="21">
        <v>946</v>
      </c>
      <c r="M58" s="22">
        <v>-8</v>
      </c>
      <c r="N58" s="23">
        <v>1.8372703412073532E-2</v>
      </c>
      <c r="O58" s="23">
        <v>5.1813471502590858E-3</v>
      </c>
      <c r="P58" s="23">
        <v>-0.12612612612612617</v>
      </c>
      <c r="Q58" s="23">
        <v>-0.12316384180790962</v>
      </c>
      <c r="R58" s="23"/>
    </row>
    <row r="59" spans="2:18">
      <c r="B59" s="13">
        <v>53</v>
      </c>
      <c r="C59" s="13" t="s">
        <v>57</v>
      </c>
      <c r="D59" s="2" t="s">
        <v>65</v>
      </c>
      <c r="E59" s="15">
        <v>5280</v>
      </c>
      <c r="F59" s="16">
        <v>4.2924511372415424</v>
      </c>
      <c r="G59" s="17">
        <v>0.74496496916573951</v>
      </c>
      <c r="H59" s="18">
        <v>0.17355234698011643</v>
      </c>
      <c r="I59" s="19">
        <v>9.4691742541346807E-3</v>
      </c>
      <c r="J59" s="20">
        <v>305</v>
      </c>
      <c r="K59" s="21">
        <v>420</v>
      </c>
      <c r="L59" s="21">
        <v>335</v>
      </c>
      <c r="M59" s="22">
        <v>170</v>
      </c>
      <c r="N59" s="23">
        <v>9.5602294455066072E-3</v>
      </c>
      <c r="O59" s="23">
        <v>-3.6496350364963459E-2</v>
      </c>
      <c r="P59" s="23">
        <v>-0.20601503759398498</v>
      </c>
      <c r="Q59" s="23">
        <v>-2.4029574861367808E-2</v>
      </c>
      <c r="R59" s="23"/>
    </row>
    <row r="60" spans="2:18">
      <c r="B60" s="13">
        <v>54</v>
      </c>
      <c r="C60" s="13" t="s">
        <v>57</v>
      </c>
      <c r="D60" s="2" t="s">
        <v>66</v>
      </c>
      <c r="E60" s="15">
        <v>90600</v>
      </c>
      <c r="F60" s="16">
        <v>5.3552926562143961</v>
      </c>
      <c r="G60" s="17">
        <v>1.3540662539243027</v>
      </c>
      <c r="H60" s="18">
        <v>0.25284635982554854</v>
      </c>
      <c r="I60" s="19">
        <v>1.1423430252604878E-2</v>
      </c>
      <c r="J60" s="20">
        <v>7468</v>
      </c>
      <c r="K60" s="21">
        <v>2475</v>
      </c>
      <c r="L60" s="21">
        <v>2869</v>
      </c>
      <c r="M60" s="22">
        <v>3522</v>
      </c>
      <c r="N60" s="23">
        <v>7.7864293659621886E-3</v>
      </c>
      <c r="O60" s="23">
        <v>-2.6852846401718589E-2</v>
      </c>
      <c r="P60" s="23">
        <v>-0.23544303797468358</v>
      </c>
      <c r="Q60" s="23">
        <v>5.7176196032672211E-2</v>
      </c>
      <c r="R60" s="23"/>
    </row>
    <row r="61" spans="2:18">
      <c r="B61" s="13">
        <v>55</v>
      </c>
      <c r="C61" s="13" t="s">
        <v>57</v>
      </c>
      <c r="D61" s="2" t="s">
        <v>67</v>
      </c>
      <c r="E61" s="15">
        <v>1055</v>
      </c>
      <c r="F61" s="16">
        <v>65.516504854368932</v>
      </c>
      <c r="G61" s="17">
        <v>1.5228831919118975</v>
      </c>
      <c r="H61" s="18">
        <v>2.3244267918396823E-2</v>
      </c>
      <c r="I61" s="19">
        <v>0</v>
      </c>
      <c r="J61" s="20">
        <v>-3</v>
      </c>
      <c r="K61" s="21">
        <v>37</v>
      </c>
      <c r="L61" s="21">
        <v>29</v>
      </c>
      <c r="M61" s="22">
        <v>-59</v>
      </c>
      <c r="N61" s="23">
        <v>-2.314814814814814E-2</v>
      </c>
      <c r="O61" s="23">
        <v>-6.2222222222222179E-2</v>
      </c>
      <c r="P61" s="23">
        <v>-8.260869565217388E-2</v>
      </c>
      <c r="Q61" s="23">
        <v>0.10819327731092443</v>
      </c>
      <c r="R61" s="23"/>
    </row>
    <row r="62" spans="2:18">
      <c r="B62" s="13">
        <v>56</v>
      </c>
      <c r="C62" s="13" t="s">
        <v>57</v>
      </c>
      <c r="D62" s="2" t="s">
        <v>68</v>
      </c>
      <c r="E62" s="15">
        <v>3200</v>
      </c>
      <c r="F62" s="16">
        <v>3.1419689119170982</v>
      </c>
      <c r="G62" s="17">
        <v>1.0263689315855209</v>
      </c>
      <c r="H62" s="18">
        <v>0.32666425428101181</v>
      </c>
      <c r="I62" s="19">
        <v>1.5626421617687198E-2</v>
      </c>
      <c r="J62" s="20">
        <v>299</v>
      </c>
      <c r="K62" s="21">
        <v>-55</v>
      </c>
      <c r="L62" s="21">
        <v>184</v>
      </c>
      <c r="M62" s="22">
        <v>590</v>
      </c>
      <c r="N62" s="23">
        <v>0</v>
      </c>
      <c r="O62" s="23">
        <v>-1.2345679012345734E-2</v>
      </c>
      <c r="P62" s="23">
        <v>-0.14209115281501339</v>
      </c>
      <c r="Q62" s="23">
        <v>-0.18575063613231557</v>
      </c>
      <c r="R62" s="23"/>
    </row>
    <row r="63" spans="2:18">
      <c r="B63" s="13">
        <v>57</v>
      </c>
      <c r="C63" s="13" t="s">
        <v>57</v>
      </c>
      <c r="D63" s="2" t="s">
        <v>69</v>
      </c>
      <c r="E63" s="15">
        <v>9490</v>
      </c>
      <c r="F63" s="16">
        <v>22.084984483170206</v>
      </c>
      <c r="G63" s="17">
        <v>2.072957045867037</v>
      </c>
      <c r="H63" s="18">
        <v>9.3862734992941801E-2</v>
      </c>
      <c r="I63" s="19">
        <v>1.0365998659662321E-2</v>
      </c>
      <c r="J63" s="20">
        <v>149</v>
      </c>
      <c r="K63" s="21">
        <v>46</v>
      </c>
      <c r="L63" s="21">
        <v>79</v>
      </c>
      <c r="M63" s="22">
        <v>156</v>
      </c>
      <c r="N63" s="23">
        <v>2.373247033441217E-2</v>
      </c>
      <c r="O63" s="23">
        <v>-1.7598343685300222E-2</v>
      </c>
      <c r="P63" s="23">
        <v>-0.18189655172413788</v>
      </c>
      <c r="Q63" s="23">
        <v>-0.20585774058577411</v>
      </c>
      <c r="R63" s="23"/>
    </row>
    <row r="64" spans="2:18">
      <c r="B64" s="13">
        <v>58</v>
      </c>
      <c r="C64" s="13" t="s">
        <v>57</v>
      </c>
      <c r="D64" s="2" t="s">
        <v>70</v>
      </c>
      <c r="E64" s="15">
        <v>6620</v>
      </c>
      <c r="F64" s="16">
        <v>17.417851380559529</v>
      </c>
      <c r="G64" s="17">
        <v>1.3955131597881947</v>
      </c>
      <c r="H64" s="18">
        <v>8.0119707609042953E-2</v>
      </c>
      <c r="I64" s="19">
        <v>0</v>
      </c>
      <c r="J64" s="20">
        <v>336</v>
      </c>
      <c r="K64" s="21">
        <v>398</v>
      </c>
      <c r="L64" s="21">
        <v>-288</v>
      </c>
      <c r="M64" s="22">
        <v>-60</v>
      </c>
      <c r="N64" s="23">
        <v>1.3782542113323082E-2</v>
      </c>
      <c r="O64" s="23">
        <v>-2.0710059171597628E-2</v>
      </c>
      <c r="P64" s="23">
        <v>-0.19951632406287789</v>
      </c>
      <c r="Q64" s="23">
        <v>-0.37251184834123219</v>
      </c>
      <c r="R64" s="23"/>
    </row>
    <row r="65" spans="2:18">
      <c r="B65" s="13">
        <v>59</v>
      </c>
      <c r="C65" s="13" t="s">
        <v>57</v>
      </c>
      <c r="D65" s="2" t="s">
        <v>71</v>
      </c>
      <c r="E65" s="15">
        <v>67900</v>
      </c>
      <c r="F65" s="16">
        <v>127.58267905017236</v>
      </c>
      <c r="G65" s="17">
        <v>4.7048624352075477</v>
      </c>
      <c r="H65" s="18">
        <v>3.687696849003573E-2</v>
      </c>
      <c r="I65" s="19">
        <v>2.8548410155999349E-3</v>
      </c>
      <c r="J65" s="20">
        <v>-192</v>
      </c>
      <c r="K65" s="21">
        <v>442</v>
      </c>
      <c r="L65" s="21">
        <v>-29</v>
      </c>
      <c r="M65" s="22">
        <v>301</v>
      </c>
      <c r="N65" s="23">
        <v>-4.3988269794721369E-3</v>
      </c>
      <c r="O65" s="23">
        <v>-1.8786127167630062E-2</v>
      </c>
      <c r="P65" s="23">
        <v>-7.4931880108991877E-2</v>
      </c>
      <c r="Q65" s="23">
        <v>-0.12948717948717947</v>
      </c>
      <c r="R65" s="23"/>
    </row>
    <row r="66" spans="2:18">
      <c r="B66" s="24">
        <v>60</v>
      </c>
      <c r="C66" s="24" t="s">
        <v>57</v>
      </c>
      <c r="D66" s="25" t="s">
        <v>72</v>
      </c>
      <c r="E66" s="26">
        <v>2855</v>
      </c>
      <c r="F66" s="27">
        <v>4.7579109981561771</v>
      </c>
      <c r="G66" s="28">
        <v>0.76812363735830536</v>
      </c>
      <c r="H66" s="29">
        <v>0.16144136316462721</v>
      </c>
      <c r="I66" s="30">
        <v>1.0505147836651759E-2</v>
      </c>
      <c r="J66" s="31">
        <v>98</v>
      </c>
      <c r="K66" s="32">
        <v>172</v>
      </c>
      <c r="L66" s="32">
        <v>152</v>
      </c>
      <c r="M66" s="33">
        <v>178</v>
      </c>
      <c r="N66" s="34">
        <v>0</v>
      </c>
      <c r="O66" s="34">
        <v>-3.0560271646859039E-2</v>
      </c>
      <c r="P66" s="34">
        <v>-0.22523744911804611</v>
      </c>
      <c r="Q66" s="34">
        <v>-0.21458046767537831</v>
      </c>
      <c r="R66" s="23"/>
    </row>
    <row r="67" spans="2:18">
      <c r="B67" s="35">
        <v>61</v>
      </c>
      <c r="C67" s="13" t="s">
        <v>73</v>
      </c>
      <c r="D67" s="36" t="s">
        <v>32</v>
      </c>
      <c r="E67" s="15">
        <v>48200</v>
      </c>
      <c r="F67" s="37">
        <v>11.836243589477398</v>
      </c>
      <c r="G67" s="38">
        <v>3.3800494494743769</v>
      </c>
      <c r="H67" s="39">
        <v>0.28556774993033196</v>
      </c>
      <c r="I67" s="40">
        <v>0</v>
      </c>
      <c r="J67" s="20">
        <v>702</v>
      </c>
      <c r="K67" s="21">
        <v>1519</v>
      </c>
      <c r="L67" s="21">
        <v>541</v>
      </c>
      <c r="M67" s="22">
        <v>1402</v>
      </c>
      <c r="N67" s="41">
        <v>2.1186440677966045E-2</v>
      </c>
      <c r="O67" s="41">
        <v>9.1732729331823304E-2</v>
      </c>
      <c r="P67" s="41">
        <v>7.3145245559038674E-3</v>
      </c>
      <c r="Q67" s="41">
        <v>-0.54182509505703425</v>
      </c>
      <c r="R67" s="23"/>
    </row>
    <row r="68" spans="2:18">
      <c r="B68" s="13">
        <v>62</v>
      </c>
      <c r="C68" s="13" t="s">
        <v>73</v>
      </c>
      <c r="D68" s="2" t="s">
        <v>33</v>
      </c>
      <c r="E68" s="15">
        <v>5600</v>
      </c>
      <c r="F68" s="16">
        <v>19.232543640897756</v>
      </c>
      <c r="G68" s="17">
        <v>1.1025243921325694</v>
      </c>
      <c r="H68" s="18">
        <v>5.7325978961413372E-2</v>
      </c>
      <c r="I68" s="19">
        <v>6.5372189265994569E-3</v>
      </c>
      <c r="J68" s="20">
        <v>215</v>
      </c>
      <c r="K68" s="21">
        <v>138</v>
      </c>
      <c r="L68" s="21">
        <v>87</v>
      </c>
      <c r="M68" s="22">
        <v>-149</v>
      </c>
      <c r="N68" s="23">
        <v>1.0830324909747224E-2</v>
      </c>
      <c r="O68" s="23">
        <v>5.6603773584905648E-2</v>
      </c>
      <c r="P68" s="23">
        <v>-7.5907590759075938E-2</v>
      </c>
      <c r="Q68" s="23">
        <v>-0.50877192982456143</v>
      </c>
      <c r="R68" s="23"/>
    </row>
    <row r="69" spans="2:18">
      <c r="B69" s="13">
        <v>63</v>
      </c>
      <c r="C69" s="13" t="s">
        <v>73</v>
      </c>
      <c r="D69" s="2" t="s">
        <v>34</v>
      </c>
      <c r="E69" s="15">
        <v>4185</v>
      </c>
      <c r="F69" s="16">
        <v>4.9795958992734155</v>
      </c>
      <c r="G69" s="17">
        <v>0.88700169315733957</v>
      </c>
      <c r="H69" s="18">
        <v>0.17812724387670978</v>
      </c>
      <c r="I69" s="19">
        <v>0</v>
      </c>
      <c r="J69" s="20">
        <v>469</v>
      </c>
      <c r="K69" s="21">
        <v>-46</v>
      </c>
      <c r="L69" s="21">
        <v>192</v>
      </c>
      <c r="M69" s="22">
        <v>217</v>
      </c>
      <c r="N69" s="23">
        <v>-7.1174377224199059E-3</v>
      </c>
      <c r="O69" s="23">
        <v>-7.1174377224199059E-3</v>
      </c>
      <c r="P69" s="23">
        <v>-0.10576923076923073</v>
      </c>
      <c r="Q69" s="23">
        <v>-0.20285714285714285</v>
      </c>
      <c r="R69" s="23"/>
    </row>
    <row r="70" spans="2:18">
      <c r="B70" s="13">
        <v>64</v>
      </c>
      <c r="C70" s="13" t="s">
        <v>73</v>
      </c>
      <c r="D70" s="2" t="s">
        <v>35</v>
      </c>
      <c r="E70" s="15">
        <v>13050</v>
      </c>
      <c r="F70" s="16">
        <v>17.521262369617546</v>
      </c>
      <c r="G70" s="17">
        <v>3.0859127977154297</v>
      </c>
      <c r="H70" s="18">
        <v>0.17612388494715461</v>
      </c>
      <c r="I70" s="19">
        <v>0</v>
      </c>
      <c r="J70" s="20">
        <v>179</v>
      </c>
      <c r="K70" s="21">
        <v>113</v>
      </c>
      <c r="L70" s="21">
        <v>234</v>
      </c>
      <c r="M70" s="22">
        <v>219</v>
      </c>
      <c r="N70" s="23">
        <v>3.1620553359683834E-2</v>
      </c>
      <c r="O70" s="23">
        <v>0</v>
      </c>
      <c r="P70" s="23">
        <v>-5.4347826086956541E-2</v>
      </c>
      <c r="Q70" s="23">
        <v>-0.57001647446457993</v>
      </c>
      <c r="R70" s="23"/>
    </row>
    <row r="71" spans="2:18">
      <c r="B71" s="13">
        <v>65</v>
      </c>
      <c r="C71" s="13" t="s">
        <v>73</v>
      </c>
      <c r="D71" s="2" t="s">
        <v>36</v>
      </c>
      <c r="E71" s="15">
        <v>5640</v>
      </c>
      <c r="F71" s="16">
        <v>18.747890979883191</v>
      </c>
      <c r="G71" s="17">
        <v>1.116778445659947</v>
      </c>
      <c r="H71" s="18">
        <v>5.9568217398867397E-2</v>
      </c>
      <c r="I71" s="19">
        <v>0</v>
      </c>
      <c r="J71" s="20">
        <v>-33</v>
      </c>
      <c r="K71" s="21">
        <v>328</v>
      </c>
      <c r="L71" s="21">
        <v>111</v>
      </c>
      <c r="M71" s="22">
        <v>-105</v>
      </c>
      <c r="N71" s="23">
        <v>1.7761989342806039E-3</v>
      </c>
      <c r="O71" s="23">
        <v>-1.7699115044247371E-3</v>
      </c>
      <c r="P71" s="23">
        <v>-0.15315315315315314</v>
      </c>
      <c r="Q71" s="23">
        <v>-0.47534883720930232</v>
      </c>
      <c r="R71" s="23"/>
    </row>
    <row r="72" spans="2:18">
      <c r="B72" s="13">
        <v>66</v>
      </c>
      <c r="C72" s="13" t="s">
        <v>73</v>
      </c>
      <c r="D72" s="2" t="s">
        <v>74</v>
      </c>
      <c r="E72" s="15">
        <v>18600</v>
      </c>
      <c r="F72" s="16">
        <v>0.38621802273266587</v>
      </c>
      <c r="G72" s="17">
        <v>0.37223158238343196</v>
      </c>
      <c r="H72" s="18">
        <v>0.96378615308971449</v>
      </c>
      <c r="I72" s="19">
        <v>2.105763772341095E-2</v>
      </c>
      <c r="J72" s="20">
        <v>720</v>
      </c>
      <c r="K72" s="21">
        <v>1046</v>
      </c>
      <c r="L72" s="21">
        <v>661</v>
      </c>
      <c r="M72" s="22">
        <v>172539</v>
      </c>
      <c r="N72" s="23">
        <v>-2.6178010471204161E-2</v>
      </c>
      <c r="O72" s="23">
        <v>1.9178082191780854E-2</v>
      </c>
      <c r="P72" s="23">
        <v>-0.13689095127610207</v>
      </c>
      <c r="Q72" s="23">
        <v>-0.44144144144144148</v>
      </c>
      <c r="R72" s="23"/>
    </row>
    <row r="73" spans="2:18">
      <c r="B73" s="13">
        <v>67</v>
      </c>
      <c r="C73" s="13" t="s">
        <v>73</v>
      </c>
      <c r="D73" s="2" t="s">
        <v>75</v>
      </c>
      <c r="E73" s="15">
        <v>82800</v>
      </c>
      <c r="F73" s="16">
        <v>12.670460747899943</v>
      </c>
      <c r="G73" s="17">
        <v>4.3760408285247943</v>
      </c>
      <c r="H73" s="18">
        <v>0.34537345686107729</v>
      </c>
      <c r="I73" s="19">
        <v>7.4209339050418845E-3</v>
      </c>
      <c r="J73" s="20">
        <v>1705</v>
      </c>
      <c r="K73" s="21">
        <v>1464</v>
      </c>
      <c r="L73" s="21">
        <v>1719</v>
      </c>
      <c r="M73" s="22">
        <v>1647</v>
      </c>
      <c r="N73" s="23">
        <v>4.8543689320388328E-3</v>
      </c>
      <c r="O73" s="23">
        <v>7.2992700729928028E-3</v>
      </c>
      <c r="P73" s="23">
        <v>-0.19767441860465118</v>
      </c>
      <c r="Q73" s="23">
        <v>-0.59151455352738036</v>
      </c>
      <c r="R73" s="23"/>
    </row>
    <row r="74" spans="2:18">
      <c r="B74" s="13">
        <v>68</v>
      </c>
      <c r="C74" s="13" t="s">
        <v>73</v>
      </c>
      <c r="D74" s="2" t="s">
        <v>45</v>
      </c>
      <c r="E74" s="15">
        <v>7210</v>
      </c>
      <c r="F74" s="16">
        <v>3.8978172775833491</v>
      </c>
      <c r="G74" s="17">
        <v>0.34302839218991887</v>
      </c>
      <c r="H74" s="18">
        <v>8.8005252109354101E-2</v>
      </c>
      <c r="I74" s="19">
        <v>6.4091204442081632E-3</v>
      </c>
      <c r="J74" s="20">
        <v>898</v>
      </c>
      <c r="K74" s="21">
        <v>-174</v>
      </c>
      <c r="L74" s="21">
        <v>573</v>
      </c>
      <c r="M74" s="22">
        <v>552</v>
      </c>
      <c r="N74" s="23">
        <v>5.5788005578800703E-3</v>
      </c>
      <c r="O74" s="23">
        <v>8.3916083916084627E-3</v>
      </c>
      <c r="P74" s="23">
        <v>-0.1098765432098765</v>
      </c>
      <c r="Q74" s="23">
        <v>-0.41382113821138211</v>
      </c>
      <c r="R74" s="23"/>
    </row>
    <row r="75" spans="2:18">
      <c r="B75" s="13">
        <v>69</v>
      </c>
      <c r="C75" s="13" t="s">
        <v>73</v>
      </c>
      <c r="D75" s="2" t="s">
        <v>76</v>
      </c>
      <c r="E75" s="15">
        <v>12050</v>
      </c>
      <c r="F75" s="16">
        <v>10.101740294511378</v>
      </c>
      <c r="G75" s="17">
        <v>1.4728372839452624</v>
      </c>
      <c r="H75" s="18">
        <v>0.14580035132614777</v>
      </c>
      <c r="I75" s="19">
        <v>3.5927791029831844E-3</v>
      </c>
      <c r="J75" s="20">
        <v>331</v>
      </c>
      <c r="K75" s="21">
        <v>279</v>
      </c>
      <c r="L75" s="21">
        <v>397</v>
      </c>
      <c r="M75" s="22">
        <v>185</v>
      </c>
      <c r="N75" s="23">
        <v>2.1186440677966045E-2</v>
      </c>
      <c r="O75" s="23">
        <v>4.3290043290043378E-2</v>
      </c>
      <c r="P75" s="23">
        <v>-8.365019011406849E-2</v>
      </c>
      <c r="Q75" s="23">
        <v>-0.40346534653465349</v>
      </c>
      <c r="R75" s="23"/>
    </row>
    <row r="76" spans="2:18">
      <c r="B76" s="24">
        <v>70</v>
      </c>
      <c r="C76" s="24" t="s">
        <v>73</v>
      </c>
      <c r="D76" s="25" t="s">
        <v>77</v>
      </c>
      <c r="E76" s="26">
        <v>17150</v>
      </c>
      <c r="F76" s="27">
        <v>9.0192402870576593</v>
      </c>
      <c r="G76" s="28">
        <v>1.9094314416314127</v>
      </c>
      <c r="H76" s="29">
        <v>0.21170646095008577</v>
      </c>
      <c r="I76" s="30">
        <v>5.2748187424118756E-3</v>
      </c>
      <c r="J76" s="31">
        <v>242</v>
      </c>
      <c r="K76" s="32">
        <v>-75</v>
      </c>
      <c r="L76" s="32">
        <v>1540</v>
      </c>
      <c r="M76" s="33">
        <v>195</v>
      </c>
      <c r="N76" s="34">
        <v>4.57317073170731E-2</v>
      </c>
      <c r="O76" s="34">
        <v>0.37200000000000011</v>
      </c>
      <c r="P76" s="34">
        <v>0.35573122529644263</v>
      </c>
      <c r="Q76" s="34">
        <v>-0.19672131147540983</v>
      </c>
      <c r="R76" s="23"/>
    </row>
    <row r="77" spans="2:18">
      <c r="B77" s="35">
        <v>71</v>
      </c>
      <c r="C77" s="13" t="s">
        <v>73</v>
      </c>
      <c r="D77" s="36" t="s">
        <v>78</v>
      </c>
      <c r="E77" s="15">
        <v>6440</v>
      </c>
      <c r="F77" s="37">
        <v>16.520983213429258</v>
      </c>
      <c r="G77" s="38">
        <v>3.2588694418164614</v>
      </c>
      <c r="H77" s="39">
        <v>0.19725638599810785</v>
      </c>
      <c r="I77" s="40">
        <v>0</v>
      </c>
      <c r="J77" s="20">
        <v>81</v>
      </c>
      <c r="K77" s="21">
        <v>50</v>
      </c>
      <c r="L77" s="21">
        <v>138</v>
      </c>
      <c r="M77" s="22">
        <v>121</v>
      </c>
      <c r="N77" s="41">
        <v>8.783783783783794E-2</v>
      </c>
      <c r="O77" s="41">
        <v>5.921052631578938E-2</v>
      </c>
      <c r="P77" s="41">
        <v>0.13580246913580241</v>
      </c>
      <c r="Q77" s="41">
        <v>-0.39245283018867927</v>
      </c>
      <c r="R77" s="23"/>
    </row>
    <row r="78" spans="2:18">
      <c r="B78" s="13">
        <v>72</v>
      </c>
      <c r="C78" s="13" t="s">
        <v>73</v>
      </c>
      <c r="D78" s="2" t="s">
        <v>79</v>
      </c>
      <c r="E78" s="15">
        <v>720000</v>
      </c>
      <c r="F78" s="16">
        <v>16.084491086741036</v>
      </c>
      <c r="G78" s="17">
        <v>2.1250376295491127</v>
      </c>
      <c r="H78" s="18">
        <v>0.13211718158125932</v>
      </c>
      <c r="I78" s="19">
        <v>1.6399406603870733E-2</v>
      </c>
      <c r="J78" s="20">
        <v>6184</v>
      </c>
      <c r="K78" s="21">
        <v>7510</v>
      </c>
      <c r="L78" s="21">
        <v>13247</v>
      </c>
      <c r="M78" s="22">
        <v>12518</v>
      </c>
      <c r="N78" s="23">
        <v>6.9930069930070893E-3</v>
      </c>
      <c r="O78" s="23">
        <v>6.9930069930070893E-3</v>
      </c>
      <c r="P78" s="23">
        <v>0.10599078341013835</v>
      </c>
      <c r="Q78" s="23">
        <v>-0.34366453965360078</v>
      </c>
      <c r="R78" s="23"/>
    </row>
    <row r="79" spans="2:18">
      <c r="B79" s="13">
        <v>73</v>
      </c>
      <c r="C79" s="13" t="s">
        <v>73</v>
      </c>
      <c r="D79" s="2" t="s">
        <v>80</v>
      </c>
      <c r="E79" s="15">
        <v>2820</v>
      </c>
      <c r="F79" s="16">
        <v>6.620846350468617</v>
      </c>
      <c r="G79" s="17">
        <v>0.47853107054699967</v>
      </c>
      <c r="H79" s="18">
        <v>7.2276419843685047E-2</v>
      </c>
      <c r="I79" s="19">
        <v>2.7861187371310912E-2</v>
      </c>
      <c r="J79" s="20">
        <v>54</v>
      </c>
      <c r="K79" s="21">
        <v>92</v>
      </c>
      <c r="L79" s="21">
        <v>101</v>
      </c>
      <c r="M79" s="22">
        <v>179</v>
      </c>
      <c r="N79" s="23">
        <v>8.9445438282647061E-3</v>
      </c>
      <c r="O79" s="23">
        <v>3.2967032967033072E-2</v>
      </c>
      <c r="P79" s="23">
        <v>-0.10191082802547768</v>
      </c>
      <c r="Q79" s="23">
        <v>-0.34646581691772882</v>
      </c>
      <c r="R79" s="23"/>
    </row>
    <row r="80" spans="2:18">
      <c r="B80" s="13">
        <v>74</v>
      </c>
      <c r="C80" s="13" t="s">
        <v>73</v>
      </c>
      <c r="D80" s="2" t="s">
        <v>81</v>
      </c>
      <c r="E80" s="15">
        <v>12000</v>
      </c>
      <c r="F80" s="16">
        <v>20.956039827165135</v>
      </c>
      <c r="G80" s="17">
        <v>2.5169566100318148</v>
      </c>
      <c r="H80" s="18">
        <v>0.12010650059793768</v>
      </c>
      <c r="I80" s="19">
        <v>0</v>
      </c>
      <c r="J80" s="20">
        <v>-25</v>
      </c>
      <c r="K80" s="21">
        <v>266</v>
      </c>
      <c r="L80" s="21">
        <v>162</v>
      </c>
      <c r="M80" s="22">
        <v>173</v>
      </c>
      <c r="N80" s="23">
        <v>2.1276595744680771E-2</v>
      </c>
      <c r="O80" s="23">
        <v>2.564102564102555E-2</v>
      </c>
      <c r="P80" s="23">
        <v>-6.25E-2</v>
      </c>
      <c r="Q80" s="23">
        <v>-0.55223880597014929</v>
      </c>
      <c r="R80" s="23"/>
    </row>
    <row r="81" spans="2:18">
      <c r="B81" s="13">
        <v>75</v>
      </c>
      <c r="C81" s="13" t="s">
        <v>73</v>
      </c>
      <c r="D81" s="2" t="s">
        <v>82</v>
      </c>
      <c r="E81" s="15">
        <v>367500</v>
      </c>
      <c r="F81" s="16">
        <v>16.63811126440195</v>
      </c>
      <c r="G81" s="17">
        <v>2.5701847718814927</v>
      </c>
      <c r="H81" s="18">
        <v>0.154475753349512</v>
      </c>
      <c r="I81" s="19">
        <v>2.1838342916544323E-2</v>
      </c>
      <c r="J81" s="20">
        <v>7693</v>
      </c>
      <c r="K81" s="21">
        <v>5551</v>
      </c>
      <c r="L81" s="21">
        <v>4544</v>
      </c>
      <c r="M81" s="22">
        <v>4300</v>
      </c>
      <c r="N81" s="23">
        <v>2.7285129604366354E-3</v>
      </c>
      <c r="O81" s="23">
        <v>-2.2606382978723416E-2</v>
      </c>
      <c r="P81" s="23">
        <v>-0.13934426229508201</v>
      </c>
      <c r="Q81" s="23">
        <v>-0.42846034214618978</v>
      </c>
      <c r="R81" s="23"/>
    </row>
    <row r="82" spans="2:18">
      <c r="B82" s="13">
        <v>76</v>
      </c>
      <c r="C82" s="13" t="s">
        <v>73</v>
      </c>
      <c r="D82" s="2" t="s">
        <v>83</v>
      </c>
      <c r="E82" s="15">
        <v>17750</v>
      </c>
      <c r="F82" s="16">
        <v>6.8690581897827503</v>
      </c>
      <c r="G82" s="17">
        <v>1.3607542611887355</v>
      </c>
      <c r="H82" s="18">
        <v>0.19809910232129979</v>
      </c>
      <c r="I82" s="19">
        <v>3.3505976438955865E-2</v>
      </c>
      <c r="J82" s="20">
        <v>954</v>
      </c>
      <c r="K82" s="21">
        <v>568</v>
      </c>
      <c r="L82" s="21">
        <v>558</v>
      </c>
      <c r="M82" s="22">
        <v>504</v>
      </c>
      <c r="N82" s="23">
        <v>1.139601139601143E-2</v>
      </c>
      <c r="O82" s="23">
        <v>3.8011695906432719E-2</v>
      </c>
      <c r="P82" s="23">
        <v>8.5227272727272929E-3</v>
      </c>
      <c r="Q82" s="23">
        <v>-0.32380952380952377</v>
      </c>
      <c r="R82" s="23"/>
    </row>
    <row r="83" spans="2:18">
      <c r="B83" s="13">
        <v>77</v>
      </c>
      <c r="C83" s="13" t="s">
        <v>73</v>
      </c>
      <c r="D83" s="2" t="s">
        <v>84</v>
      </c>
      <c r="E83" s="15">
        <v>184500</v>
      </c>
      <c r="F83" s="16">
        <v>18.775391849529779</v>
      </c>
      <c r="G83" s="17">
        <v>1.7148413019065405</v>
      </c>
      <c r="H83" s="18">
        <v>9.1334514648198292E-2</v>
      </c>
      <c r="I83" s="19">
        <v>7.9400194604682568E-3</v>
      </c>
      <c r="J83" s="20">
        <v>547</v>
      </c>
      <c r="K83" s="21">
        <v>4425</v>
      </c>
      <c r="L83" s="21">
        <v>4595</v>
      </c>
      <c r="M83" s="22">
        <v>260</v>
      </c>
      <c r="N83" s="23">
        <v>5.4495912806540314E-3</v>
      </c>
      <c r="O83" s="23">
        <v>2.2160664819944609E-2</v>
      </c>
      <c r="P83" s="23">
        <v>0.10149253731343277</v>
      </c>
      <c r="Q83" s="23">
        <v>-0.15366972477064222</v>
      </c>
      <c r="R83" s="23"/>
    </row>
    <row r="84" spans="2:18">
      <c r="B84" s="13">
        <v>78</v>
      </c>
      <c r="C84" s="13" t="s">
        <v>73</v>
      </c>
      <c r="D84" s="2" t="s">
        <v>85</v>
      </c>
      <c r="E84" s="15">
        <v>2935</v>
      </c>
      <c r="F84" s="16">
        <v>14.457126076742366</v>
      </c>
      <c r="G84" s="17">
        <v>5.2459330823328836</v>
      </c>
      <c r="H84" s="18">
        <v>0.36286140512893367</v>
      </c>
      <c r="I84" s="19">
        <v>0</v>
      </c>
      <c r="J84" s="20">
        <v>30</v>
      </c>
      <c r="K84" s="21">
        <v>251</v>
      </c>
      <c r="L84" s="21">
        <v>-44</v>
      </c>
      <c r="M84" s="22">
        <v>-38</v>
      </c>
      <c r="N84" s="23">
        <v>-7.5590551181102361E-2</v>
      </c>
      <c r="O84" s="23">
        <v>-0.48236331569664903</v>
      </c>
      <c r="P84" s="23">
        <v>-0.48236331569664903</v>
      </c>
      <c r="Q84" s="23">
        <v>-0.48236331569664903</v>
      </c>
      <c r="R84" s="23"/>
    </row>
    <row r="85" spans="2:18">
      <c r="B85" s="13">
        <v>79</v>
      </c>
      <c r="C85" s="13" t="s">
        <v>73</v>
      </c>
      <c r="D85" s="2" t="s">
        <v>86</v>
      </c>
      <c r="E85" s="15">
        <v>5730</v>
      </c>
      <c r="F85" s="16">
        <v>21.958450988301735</v>
      </c>
      <c r="G85" s="17">
        <v>2.4525794097769769</v>
      </c>
      <c r="H85" s="18">
        <v>0.11169182248254111</v>
      </c>
      <c r="I85" s="19">
        <v>1.0599797924129694E-2</v>
      </c>
      <c r="J85" s="20">
        <v>70</v>
      </c>
      <c r="K85" s="21">
        <v>101</v>
      </c>
      <c r="L85" s="21">
        <v>39</v>
      </c>
      <c r="M85" s="22">
        <v>43</v>
      </c>
      <c r="N85" s="23">
        <v>1.0582010582010692E-2</v>
      </c>
      <c r="O85" s="23">
        <v>1.9572953736654908E-2</v>
      </c>
      <c r="P85" s="23">
        <v>-0.10047095761381475</v>
      </c>
      <c r="Q85" s="23">
        <v>-0.46448598130841123</v>
      </c>
      <c r="R85" s="23"/>
    </row>
    <row r="86" spans="2:18">
      <c r="B86" s="24">
        <v>80</v>
      </c>
      <c r="C86" s="24" t="s">
        <v>73</v>
      </c>
      <c r="D86" s="25" t="s">
        <v>87</v>
      </c>
      <c r="E86" s="26">
        <v>16000</v>
      </c>
      <c r="F86" s="27">
        <v>10.528872265204694</v>
      </c>
      <c r="G86" s="28">
        <v>2.2861147885678688</v>
      </c>
      <c r="H86" s="29">
        <v>0.21712817203822576</v>
      </c>
      <c r="I86" s="30">
        <v>0</v>
      </c>
      <c r="J86" s="31">
        <v>121</v>
      </c>
      <c r="K86" s="32">
        <v>643</v>
      </c>
      <c r="L86" s="32">
        <v>418</v>
      </c>
      <c r="M86" s="33">
        <v>338</v>
      </c>
      <c r="N86" s="34">
        <v>-1.8404907975460127E-2</v>
      </c>
      <c r="O86" s="34">
        <v>-8.0459770114942541E-2</v>
      </c>
      <c r="P86" s="34">
        <v>-0.26910602530720384</v>
      </c>
      <c r="Q86" s="34">
        <v>-0.51849288272292271</v>
      </c>
      <c r="R86" s="23"/>
    </row>
    <row r="87" spans="2:18">
      <c r="B87" s="35">
        <v>81</v>
      </c>
      <c r="C87" s="13" t="s">
        <v>88</v>
      </c>
      <c r="D87" s="36" t="s">
        <v>37</v>
      </c>
      <c r="E87" s="15">
        <v>66600</v>
      </c>
      <c r="F87" s="37">
        <v>10.349684880364036</v>
      </c>
      <c r="G87" s="38">
        <v>2.5135931962421818</v>
      </c>
      <c r="H87" s="39">
        <v>0.24286664041444414</v>
      </c>
      <c r="I87" s="40">
        <v>1.7714349076459978E-2</v>
      </c>
      <c r="J87" s="20">
        <v>1830</v>
      </c>
      <c r="K87" s="21">
        <v>1185</v>
      </c>
      <c r="L87" s="21">
        <v>1850</v>
      </c>
      <c r="M87" s="22">
        <v>1570</v>
      </c>
      <c r="N87" s="41">
        <v>4.5248868778280382E-3</v>
      </c>
      <c r="O87" s="41">
        <v>4.0624999999999911E-2</v>
      </c>
      <c r="P87" s="41">
        <v>6.9020866773675804E-2</v>
      </c>
      <c r="Q87" s="41">
        <v>-0.10483870967741937</v>
      </c>
      <c r="R87" s="42"/>
    </row>
    <row r="88" spans="2:18">
      <c r="B88" s="13">
        <v>82</v>
      </c>
      <c r="C88" s="13" t="s">
        <v>88</v>
      </c>
      <c r="D88" s="2" t="s">
        <v>38</v>
      </c>
      <c r="E88" s="15">
        <v>30050</v>
      </c>
      <c r="F88" s="16">
        <v>8.2871522073587318</v>
      </c>
      <c r="G88" s="17">
        <v>2.5304477992228804</v>
      </c>
      <c r="H88" s="18">
        <v>0.30534588190330592</v>
      </c>
      <c r="I88" s="19">
        <v>4.7387698078060697E-3</v>
      </c>
      <c r="J88" s="20">
        <v>758</v>
      </c>
      <c r="K88" s="21">
        <v>935</v>
      </c>
      <c r="L88" s="21">
        <v>912</v>
      </c>
      <c r="M88" s="22">
        <v>1022</v>
      </c>
      <c r="N88" s="23">
        <v>-6.6115702479339067E-3</v>
      </c>
      <c r="O88" s="23">
        <v>-3.839999999999999E-2</v>
      </c>
      <c r="P88" s="23">
        <v>-0.10164424514200299</v>
      </c>
      <c r="Q88" s="23">
        <v>-0.28791469194312791</v>
      </c>
      <c r="R88" s="42"/>
    </row>
    <row r="89" spans="2:18">
      <c r="B89" s="13">
        <v>83</v>
      </c>
      <c r="C89" s="13" t="s">
        <v>88</v>
      </c>
      <c r="D89" s="2" t="s">
        <v>39</v>
      </c>
      <c r="E89" s="15">
        <v>15050</v>
      </c>
      <c r="F89" s="16">
        <v>10.401284144565551</v>
      </c>
      <c r="G89" s="17">
        <v>0.44905955142341381</v>
      </c>
      <c r="H89" s="18">
        <v>4.3173472158054428E-2</v>
      </c>
      <c r="I89" s="19">
        <v>2.6637279463393629E-2</v>
      </c>
      <c r="J89" s="20">
        <v>396</v>
      </c>
      <c r="K89" s="21">
        <v>348</v>
      </c>
      <c r="L89" s="21">
        <v>552</v>
      </c>
      <c r="M89" s="22">
        <v>151</v>
      </c>
      <c r="N89" s="23">
        <v>-1.6339869281045805E-2</v>
      </c>
      <c r="O89" s="23">
        <v>-6.6006600660065695E-3</v>
      </c>
      <c r="P89" s="23">
        <v>7.8853046594982157E-2</v>
      </c>
      <c r="Q89" s="23">
        <v>-5.6426332288401215E-2</v>
      </c>
      <c r="R89" s="42"/>
    </row>
    <row r="90" spans="2:18">
      <c r="B90" s="13">
        <v>84</v>
      </c>
      <c r="C90" s="13" t="s">
        <v>88</v>
      </c>
      <c r="D90" s="2" t="s">
        <v>40</v>
      </c>
      <c r="E90" s="15">
        <v>17450</v>
      </c>
      <c r="F90" s="16">
        <v>8.584107972828031</v>
      </c>
      <c r="G90" s="17">
        <v>1.892505960943504</v>
      </c>
      <c r="H90" s="18">
        <v>0.22046623445720928</v>
      </c>
      <c r="I90" s="19">
        <v>4.012258908707227E-3</v>
      </c>
      <c r="J90" s="20">
        <v>537</v>
      </c>
      <c r="K90" s="21">
        <v>505</v>
      </c>
      <c r="L90" s="21">
        <v>576</v>
      </c>
      <c r="M90" s="22">
        <v>415</v>
      </c>
      <c r="N90" s="23">
        <v>-8.5227272727272929E-3</v>
      </c>
      <c r="O90" s="23">
        <v>-8.877284595300261E-2</v>
      </c>
      <c r="P90" s="23">
        <v>-0.18266978922716626</v>
      </c>
      <c r="Q90" s="23">
        <v>-0.39092495636998259</v>
      </c>
      <c r="R90" s="42"/>
    </row>
    <row r="91" spans="2:18">
      <c r="B91" s="13">
        <v>85</v>
      </c>
      <c r="C91" s="13" t="s">
        <v>88</v>
      </c>
      <c r="D91" s="2" t="s">
        <v>41</v>
      </c>
      <c r="E91" s="15">
        <v>18700</v>
      </c>
      <c r="F91" s="16">
        <v>3.9981859481969901</v>
      </c>
      <c r="G91" s="17">
        <v>0.38258841642892727</v>
      </c>
      <c r="H91" s="18">
        <v>9.569050098869418E-2</v>
      </c>
      <c r="I91" s="19">
        <v>1.4720213366158896E-2</v>
      </c>
      <c r="J91" s="20">
        <v>1438</v>
      </c>
      <c r="K91" s="21">
        <v>1572</v>
      </c>
      <c r="L91" s="21">
        <v>579</v>
      </c>
      <c r="M91" s="22">
        <v>1088</v>
      </c>
      <c r="N91" s="23">
        <v>-2.666666666666706E-3</v>
      </c>
      <c r="O91" s="23">
        <v>1.08108108108107E-2</v>
      </c>
      <c r="P91" s="23">
        <v>-6.9651741293532354E-2</v>
      </c>
      <c r="Q91" s="23">
        <v>-0.1816192560175055</v>
      </c>
      <c r="R91" s="42"/>
    </row>
    <row r="92" spans="2:18">
      <c r="B92" s="13">
        <v>86</v>
      </c>
      <c r="C92" s="13" t="s">
        <v>88</v>
      </c>
      <c r="D92" s="2" t="s">
        <v>89</v>
      </c>
      <c r="E92" s="15">
        <v>22950</v>
      </c>
      <c r="F92" s="16">
        <v>1.8421166389076071</v>
      </c>
      <c r="G92" s="17">
        <v>0.31056989687539527</v>
      </c>
      <c r="H92" s="18">
        <v>0.16859404573836662</v>
      </c>
      <c r="I92" s="19">
        <v>2.3828750483131794E-2</v>
      </c>
      <c r="J92" s="20">
        <v>4250</v>
      </c>
      <c r="K92" s="21">
        <v>-1213</v>
      </c>
      <c r="L92" s="21">
        <v>3927</v>
      </c>
      <c r="M92" s="22">
        <v>4516</v>
      </c>
      <c r="N92" s="23">
        <v>2.0000000000000018E-2</v>
      </c>
      <c r="O92" s="23">
        <v>1.3245033112582849E-2</v>
      </c>
      <c r="P92" s="23">
        <v>-0.10176125244618395</v>
      </c>
      <c r="Q92" s="23">
        <v>-0.30559757942511345</v>
      </c>
      <c r="R92" s="42"/>
    </row>
    <row r="93" spans="2:18">
      <c r="B93" s="13">
        <v>87</v>
      </c>
      <c r="C93" s="13" t="s">
        <v>88</v>
      </c>
      <c r="D93" s="2" t="s">
        <v>90</v>
      </c>
      <c r="E93" s="15">
        <v>15400</v>
      </c>
      <c r="F93" s="16">
        <v>2.649024290393013</v>
      </c>
      <c r="G93" s="17">
        <v>0.62489799400277168</v>
      </c>
      <c r="H93" s="18">
        <v>0.2358974193891068</v>
      </c>
      <c r="I93" s="19">
        <v>2.6244008232000227E-2</v>
      </c>
      <c r="J93" s="20">
        <v>1568</v>
      </c>
      <c r="K93" s="21">
        <v>417</v>
      </c>
      <c r="L93" s="21">
        <v>1837</v>
      </c>
      <c r="M93" s="22">
        <v>1920</v>
      </c>
      <c r="N93" s="23">
        <v>3.2573289902280145E-3</v>
      </c>
      <c r="O93" s="23">
        <v>-9.6463022508038732E-3</v>
      </c>
      <c r="P93" s="23">
        <v>-0.15151515151515149</v>
      </c>
      <c r="Q93" s="23">
        <v>-0.31858407079646023</v>
      </c>
      <c r="R93" s="42"/>
    </row>
    <row r="94" spans="2:18">
      <c r="B94" s="13">
        <v>88</v>
      </c>
      <c r="C94" s="13" t="s">
        <v>88</v>
      </c>
      <c r="D94" s="2" t="s">
        <v>91</v>
      </c>
      <c r="E94" s="15">
        <v>9470</v>
      </c>
      <c r="F94" s="16">
        <v>7.313856589147286</v>
      </c>
      <c r="G94" s="17">
        <v>0.56835312455290909</v>
      </c>
      <c r="H94" s="18">
        <v>7.7709087897110757E-2</v>
      </c>
      <c r="I94" s="19">
        <v>3.6758568608487127E-2</v>
      </c>
      <c r="J94" s="20">
        <v>385</v>
      </c>
      <c r="K94" s="21">
        <v>287</v>
      </c>
      <c r="L94" s="21">
        <v>188</v>
      </c>
      <c r="M94" s="22">
        <v>435</v>
      </c>
      <c r="N94" s="23">
        <v>-2.6721479958890071E-2</v>
      </c>
      <c r="O94" s="23">
        <v>0.13277511961722488</v>
      </c>
      <c r="P94" s="23">
        <v>9.479768786127174E-2</v>
      </c>
      <c r="Q94" s="23">
        <v>3.6105032822757011E-2</v>
      </c>
      <c r="R94" s="42"/>
    </row>
    <row r="95" spans="2:18">
      <c r="B95" s="13">
        <v>89</v>
      </c>
      <c r="C95" s="13" t="s">
        <v>88</v>
      </c>
      <c r="D95" s="2" t="s">
        <v>51</v>
      </c>
      <c r="E95" s="15">
        <v>32900</v>
      </c>
      <c r="F95" s="16">
        <v>4.9064201029006034</v>
      </c>
      <c r="G95" s="17">
        <v>0.3528613678472507</v>
      </c>
      <c r="H95" s="18">
        <v>7.1918294896648624E-2</v>
      </c>
      <c r="I95" s="19">
        <v>2.1162613981762918E-2</v>
      </c>
      <c r="J95" s="20">
        <v>1710</v>
      </c>
      <c r="K95" s="21">
        <v>1921</v>
      </c>
      <c r="L95" s="21">
        <v>1432</v>
      </c>
      <c r="M95" s="22">
        <v>1641</v>
      </c>
      <c r="N95" s="23">
        <v>-7.541478129713397E-3</v>
      </c>
      <c r="O95" s="23">
        <v>-1.3493253373313308E-2</v>
      </c>
      <c r="P95" s="23">
        <v>-4.3604651162790664E-2</v>
      </c>
      <c r="Q95" s="23">
        <v>-9.1160220994475183E-2</v>
      </c>
      <c r="R95" s="42"/>
    </row>
    <row r="96" spans="2:18">
      <c r="B96" s="43">
        <v>90</v>
      </c>
      <c r="C96" s="43" t="s">
        <v>88</v>
      </c>
      <c r="D96" s="44" t="s">
        <v>92</v>
      </c>
      <c r="E96" s="45">
        <v>197000</v>
      </c>
      <c r="F96" s="46">
        <v>8.2393058490962474</v>
      </c>
      <c r="G96" s="47">
        <v>0.7121137911819555</v>
      </c>
      <c r="H96" s="48">
        <v>8.6428857506250456E-2</v>
      </c>
      <c r="I96" s="49">
        <v>4.0083927266321741E-2</v>
      </c>
      <c r="J96" s="50">
        <v>8862</v>
      </c>
      <c r="K96" s="51">
        <v>1101</v>
      </c>
      <c r="L96" s="51">
        <v>5932</v>
      </c>
      <c r="M96" s="52">
        <v>6505</v>
      </c>
      <c r="N96" s="53">
        <v>-7.5566750629723067E-3</v>
      </c>
      <c r="O96" s="53">
        <v>3.6842105263157787E-2</v>
      </c>
      <c r="P96" s="53">
        <v>2.6041666666666741E-2</v>
      </c>
      <c r="Q96" s="53">
        <v>-2.4752475247524774E-2</v>
      </c>
      <c r="R96" s="42"/>
    </row>
    <row r="97" spans="2:2">
      <c r="B97" s="2" t="s">
        <v>93</v>
      </c>
    </row>
    <row r="99" spans="2:2">
      <c r="B99" s="2" t="s">
        <v>94</v>
      </c>
    </row>
  </sheetData>
  <phoneticPr fontId="4" type="noConversion"/>
  <conditionalFormatting sqref="D7:D26">
    <cfRule type="duplicateValues" dxfId="4" priority="5"/>
  </conditionalFormatting>
  <conditionalFormatting sqref="D27:D46">
    <cfRule type="duplicateValues" dxfId="3" priority="4"/>
  </conditionalFormatting>
  <conditionalFormatting sqref="D47:D66">
    <cfRule type="duplicateValues" dxfId="2" priority="3"/>
  </conditionalFormatting>
  <conditionalFormatting sqref="D67:D86">
    <cfRule type="duplicateValues" dxfId="1" priority="2"/>
  </conditionalFormatting>
  <conditionalFormatting sqref="D87:D9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퀀트클럽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서정민</dc:creator>
  <cp:lastModifiedBy>서정민</cp:lastModifiedBy>
  <dcterms:created xsi:type="dcterms:W3CDTF">2022-07-22T07:17:25Z</dcterms:created>
  <dcterms:modified xsi:type="dcterms:W3CDTF">2022-07-22T07:18:00Z</dcterms:modified>
</cp:coreProperties>
</file>